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 yWindow="105" windowWidth="13095" windowHeight="8040" activeTab="0"/>
  </bookViews>
  <sheets>
    <sheet name="Raportin perustiedot" sheetId="1" r:id="rId1"/>
    <sheet name="Hankesuunnitelma" sheetId="2" r:id="rId2"/>
    <sheet name="Indikaattorit" sheetId="3" r:id="rId3"/>
    <sheet name="Aikataulu" sheetId="4" r:id="rId4"/>
    <sheet name="Hankinnat" sheetId="5" r:id="rId5"/>
    <sheet name="Inventaariolistat" sheetId="6" r:id="rId6"/>
    <sheet name="Talousosio perustiedot" sheetId="7" r:id="rId7"/>
    <sheet name="Henkilöstökulut" sheetId="8" r:id="rId8"/>
    <sheet name="Toiminto  1" sheetId="9" r:id="rId9"/>
    <sheet name="Toiminto 2" sheetId="10" r:id="rId10"/>
    <sheet name="Toiminto 3" sheetId="11" r:id="rId11"/>
    <sheet name="Toiminto 4" sheetId="12" r:id="rId12"/>
    <sheet name="Toiminto 5" sheetId="13" r:id="rId13"/>
    <sheet name="Muut kustannukset" sheetId="14" r:id="rId14"/>
    <sheet name="Rahoitus" sheetId="15" r:id="rId15"/>
    <sheet name="Yhteenveto " sheetId="16" r:id="rId16"/>
    <sheet name="Maksatustiedot" sheetId="17" r:id="rId17"/>
    <sheet name="Liitteet" sheetId="18" r:id="rId18"/>
    <sheet name="Allekirjoitus" sheetId="19" r:id="rId19"/>
  </sheets>
  <externalReferences>
    <externalReference r:id="rId22"/>
    <externalReference r:id="rId23"/>
    <externalReference r:id="rId24"/>
    <externalReference r:id="rId25"/>
  </externalReferences>
  <definedNames>
    <definedName name="ACCCODE" localSheetId="2">#REF!</definedName>
    <definedName name="ACCCODE" localSheetId="14">#REF!</definedName>
    <definedName name="ACCCODE" localSheetId="9">#REF!</definedName>
    <definedName name="ACCCODE" localSheetId="10">#REF!</definedName>
    <definedName name="ACCCODE" localSheetId="11">#REF!</definedName>
    <definedName name="ACCCODE" localSheetId="12">#REF!</definedName>
    <definedName name="ACCCODE">#REF!</definedName>
    <definedName name="ACCCODE10" localSheetId="2">#REF!</definedName>
    <definedName name="ACCCODE10">#REF!</definedName>
    <definedName name="ACCCODE11" localSheetId="2">#REF!</definedName>
    <definedName name="ACCCODE11">#REF!</definedName>
    <definedName name="ACCCODE12" localSheetId="2">#REF!</definedName>
    <definedName name="ACCCODE12">#REF!</definedName>
    <definedName name="ACCCODE13" localSheetId="2">#REF!</definedName>
    <definedName name="ACCCODE13">#REF!</definedName>
    <definedName name="ACCCODE14" localSheetId="2">#REF!</definedName>
    <definedName name="ACCCODE14">#REF!</definedName>
    <definedName name="ACCCODE2" localSheetId="2">#REF!</definedName>
    <definedName name="ACCCODE2" localSheetId="14">#REF!</definedName>
    <definedName name="ACCCODE2" localSheetId="9">#REF!</definedName>
    <definedName name="ACCCODE2" localSheetId="10">#REF!</definedName>
    <definedName name="ACCCODE2" localSheetId="11">#REF!</definedName>
    <definedName name="ACCCODE2" localSheetId="12">#REF!</definedName>
    <definedName name="ACCCODE2">#REF!</definedName>
    <definedName name="ACCCODE3" localSheetId="2">#REF!</definedName>
    <definedName name="ACCCODE3">#REF!</definedName>
    <definedName name="ACCCODE4" localSheetId="2">#REF!</definedName>
    <definedName name="ACCCODE4">#REF!</definedName>
    <definedName name="ACCCODE5" localSheetId="2">#REF!</definedName>
    <definedName name="ACCCODE5">#REF!</definedName>
    <definedName name="ACCCODE6" localSheetId="2">#REF!</definedName>
    <definedName name="ACCCODE6">#REF!</definedName>
    <definedName name="ACCCODE7" localSheetId="2">#REF!</definedName>
    <definedName name="ACCCODE7">#REF!</definedName>
    <definedName name="ACCCODE8" localSheetId="2">#REF!</definedName>
    <definedName name="ACCCODE8">#REF!</definedName>
    <definedName name="ACCCODE9" localSheetId="2">#REF!</definedName>
    <definedName name="ACCCODE9">#REF!</definedName>
    <definedName name="accode1" localSheetId="2">#REF!</definedName>
    <definedName name="accode1" localSheetId="14">#REF!</definedName>
    <definedName name="accode1" localSheetId="9">#REF!</definedName>
    <definedName name="accode1" localSheetId="10">#REF!</definedName>
    <definedName name="accode1" localSheetId="11">#REF!</definedName>
    <definedName name="accode1" localSheetId="12">#REF!</definedName>
    <definedName name="accode1">#REF!</definedName>
    <definedName name="adasdas" localSheetId="2">#REF!</definedName>
    <definedName name="adasdas" localSheetId="14">#REF!</definedName>
    <definedName name="adasdas" localSheetId="9">#REF!</definedName>
    <definedName name="adasdas" localSheetId="10">#REF!</definedName>
    <definedName name="adasdas" localSheetId="11">#REF!</definedName>
    <definedName name="adasdas" localSheetId="12">#REF!</definedName>
    <definedName name="adasdas">#REF!</definedName>
    <definedName name="AREA" localSheetId="2">#REF!</definedName>
    <definedName name="AREA">#REF!</definedName>
    <definedName name="AREA10" localSheetId="2">#REF!</definedName>
    <definedName name="AREA10">#REF!</definedName>
    <definedName name="AREA11" localSheetId="2">#REF!</definedName>
    <definedName name="AREA11">#REF!</definedName>
    <definedName name="AREA12" localSheetId="2">#REF!</definedName>
    <definedName name="AREA12" localSheetId="14">#REF!</definedName>
    <definedName name="AREA12" localSheetId="9">#REF!</definedName>
    <definedName name="AREA12" localSheetId="10">#REF!</definedName>
    <definedName name="AREA12" localSheetId="11">#REF!</definedName>
    <definedName name="AREA12" localSheetId="12">#REF!</definedName>
    <definedName name="AREA12">#REF!</definedName>
    <definedName name="AREA13" localSheetId="2">#REF!</definedName>
    <definedName name="AREA13">#REF!</definedName>
    <definedName name="AREA14" localSheetId="2">#REF!</definedName>
    <definedName name="AREA14">#REF!</definedName>
    <definedName name="AREA2" localSheetId="2">#REF!</definedName>
    <definedName name="AREA2">#REF!</definedName>
    <definedName name="AREA3" localSheetId="2">#REF!</definedName>
    <definedName name="AREA3" localSheetId="14">#REF!</definedName>
    <definedName name="AREA3" localSheetId="9">#REF!</definedName>
    <definedName name="AREA3" localSheetId="10">#REF!</definedName>
    <definedName name="AREA3" localSheetId="11">#REF!</definedName>
    <definedName name="AREA3" localSheetId="12">#REF!</definedName>
    <definedName name="AREA3">#REF!</definedName>
    <definedName name="AREA4" localSheetId="2">#REF!</definedName>
    <definedName name="AREA4">#REF!</definedName>
    <definedName name="AREA5" localSheetId="2">#REF!</definedName>
    <definedName name="AREA5">#REF!</definedName>
    <definedName name="AREA6" localSheetId="2">#REF!</definedName>
    <definedName name="AREA6">#REF!</definedName>
    <definedName name="AREA7" localSheetId="2">#REF!</definedName>
    <definedName name="AREA7">#REF!</definedName>
    <definedName name="AREA8" localSheetId="2">#REF!</definedName>
    <definedName name="AREA8">#REF!</definedName>
    <definedName name="AREA9" localSheetId="2">#REF!</definedName>
    <definedName name="AREA9">#REF!</definedName>
    <definedName name="dsadsada" localSheetId="2">#REF!</definedName>
    <definedName name="dsadsada" localSheetId="14">#REF!</definedName>
    <definedName name="dsadsada" localSheetId="9">#REF!</definedName>
    <definedName name="dsadsada" localSheetId="10">#REF!</definedName>
    <definedName name="dsadsada" localSheetId="11">#REF!</definedName>
    <definedName name="dsadsada" localSheetId="12">#REF!</definedName>
    <definedName name="dsadsada">#REF!</definedName>
    <definedName name="fdasfdsa" localSheetId="2">#REF!</definedName>
    <definedName name="fdasfdsa" localSheetId="14">#REF!</definedName>
    <definedName name="fdasfdsa" localSheetId="9">#REF!</definedName>
    <definedName name="fdasfdsa" localSheetId="10">#REF!</definedName>
    <definedName name="fdasfdsa" localSheetId="11">#REF!</definedName>
    <definedName name="fdasfdsa" localSheetId="12">#REF!</definedName>
    <definedName name="fdasfdsa">#REF!</definedName>
    <definedName name="Toiminto1" localSheetId="7">#REF!</definedName>
    <definedName name="Toiminto1" localSheetId="2">#REF!</definedName>
    <definedName name="Toiminto1" localSheetId="8">'Toiminto  1'!$A:$XFD</definedName>
    <definedName name="Toiminto1" localSheetId="9">'Toiminto 2'!$A:$XFD</definedName>
    <definedName name="Toiminto1" localSheetId="10">'Toiminto 3'!$A:$XFD</definedName>
    <definedName name="Toiminto1" localSheetId="11">'Toiminto 4'!$A:$XFD</definedName>
    <definedName name="Toiminto1" localSheetId="12">'Toiminto 5'!$A:$XFD</definedName>
    <definedName name="Toiminto1">#REF!</definedName>
    <definedName name="_xlnm.Print_Area" localSheetId="3">'Aikataulu'!$A$1:$J$78</definedName>
    <definedName name="_xlnm.Print_Area" localSheetId="1">'Hankesuunnitelma'!$A$7:$R$88</definedName>
    <definedName name="_xlnm.Print_Area" localSheetId="4">'Hankinnat'!$A$1:$J$140</definedName>
    <definedName name="_xlnm.Print_Area" localSheetId="7">'Henkilöstökulut'!$A$1:$M$44</definedName>
    <definedName name="_xlnm.Print_Area" localSheetId="2">'Indikaattorit'!$A$1:$J$235</definedName>
    <definedName name="_xlnm.Print_Area" localSheetId="17">'Liitteet'!$A$1:$J$39</definedName>
    <definedName name="_xlnm.Print_Area" localSheetId="13">'Muut kustannukset'!$A$1:$K$62</definedName>
    <definedName name="_xlnm.Print_Area" localSheetId="14">'Rahoitus'!$A$1:$F$40</definedName>
    <definedName name="_xlnm.Print_Area" localSheetId="0">'Raportin perustiedot'!$A$1:$K$42</definedName>
    <definedName name="_xlnm.Print_Area" localSheetId="6">'Talousosio perustiedot'!$A$1:$E$21</definedName>
    <definedName name="_xlnm.Print_Area" localSheetId="8">'Toiminto  1'!$A$1:$M$63</definedName>
    <definedName name="_xlnm.Print_Area" localSheetId="9">'Toiminto 2'!$A$1:$M$63</definedName>
    <definedName name="_xlnm.Print_Area" localSheetId="10">'Toiminto 3'!$A$1:$M$63</definedName>
    <definedName name="_xlnm.Print_Area" localSheetId="11">'Toiminto 4'!$A$1:$M$63</definedName>
    <definedName name="_xlnm.Print_Area" localSheetId="12">'Toiminto 5'!$A$1:$M$63</definedName>
    <definedName name="_xlnm.Print_Area" localSheetId="15">'Yhteenveto '!$A$1:$F$43</definedName>
    <definedName name="Z_4B7031FE_A209_4425_A537_9C5805C2F335_.wvu.PrintArea" localSheetId="1" hidden="1">'Hankesuunnitelma'!$A$7:$R$88</definedName>
    <definedName name="Z_4B7031FE_A209_4425_A537_9C5805C2F335_.wvu.PrintArea" localSheetId="2" hidden="1">'Indikaattorit'!$A$1:$J$90</definedName>
    <definedName name="Z_4B7031FE_A209_4425_A537_9C5805C2F335_.wvu.PrintArea" localSheetId="0" hidden="1">'Raportin perustiedot'!$A$1:$K$42</definedName>
  </definedNames>
  <calcPr fullCalcOnLoad="1"/>
</workbook>
</file>

<file path=xl/sharedStrings.xml><?xml version="1.0" encoding="utf-8"?>
<sst xmlns="http://schemas.openxmlformats.org/spreadsheetml/2006/main" count="724" uniqueCount="412">
  <si>
    <t>Selite</t>
  </si>
  <si>
    <t>Henkilöstökustannukset</t>
  </si>
  <si>
    <t xml:space="preserve">Henkilöstökustannukset </t>
  </si>
  <si>
    <t>Tehtävänimike</t>
  </si>
  <si>
    <t>Tehtävä 3</t>
  </si>
  <si>
    <t>Tehtävä 4</t>
  </si>
  <si>
    <t>Euroa</t>
  </si>
  <si>
    <t>YHTEENSÄ</t>
  </si>
  <si>
    <t>Perustiedot</t>
  </si>
  <si>
    <t>Hankkeen nimi</t>
  </si>
  <si>
    <t>Hanketoiminto 1</t>
  </si>
  <si>
    <t>Tehtävä 5</t>
  </si>
  <si>
    <t>Tehtävä 6</t>
  </si>
  <si>
    <t>Tehtävä 7</t>
  </si>
  <si>
    <t>Tehtävä 8</t>
  </si>
  <si>
    <t>Tehtävä 9</t>
  </si>
  <si>
    <t>Tehtävä 10</t>
  </si>
  <si>
    <t>Yhteenveto</t>
  </si>
  <si>
    <t>EU-rahoitusosuus %</t>
  </si>
  <si>
    <t>EU-rahoitusosuus €</t>
  </si>
  <si>
    <t>Tarkistusruutu (tämän pitää olla nolla)</t>
  </si>
  <si>
    <t>Julkinen/yksityinen</t>
  </si>
  <si>
    <t>Toiminnon nimi</t>
  </si>
  <si>
    <t>Valitse</t>
  </si>
  <si>
    <t>Kyllä</t>
  </si>
  <si>
    <t>Rahoittajan nimi</t>
  </si>
  <si>
    <t>Rahoituksen lähde</t>
  </si>
  <si>
    <t>Yksityinen</t>
  </si>
  <si>
    <t>Julkinen</t>
  </si>
  <si>
    <t>Toimintokustannukset</t>
  </si>
  <si>
    <t>Muut kustannukset</t>
  </si>
  <si>
    <t>Lisätietoja:</t>
  </si>
  <si>
    <t>Tehtävä 2</t>
  </si>
  <si>
    <t>Tehtävä 1</t>
  </si>
  <si>
    <t>Palkan peruste</t>
  </si>
  <si>
    <t>Muut henkilöstökustannukset</t>
  </si>
  <si>
    <t>Kustannuslaji</t>
  </si>
  <si>
    <t>Yhteisrahoitus €</t>
  </si>
  <si>
    <t>Rahoitus yhteensä</t>
  </si>
  <si>
    <t>Välittömät kustannukset</t>
  </si>
  <si>
    <t>Yhteensä</t>
  </si>
  <si>
    <t>Välilliset kustannukset</t>
  </si>
  <si>
    <t>Yhteisrahoituksen osuus €</t>
  </si>
  <si>
    <t>Vuosi</t>
  </si>
  <si>
    <t>Prosenttimääräisenä korvattavan kustannusmallin valinta, %</t>
  </si>
  <si>
    <t>Muut hankekustannukset</t>
  </si>
  <si>
    <t>Ei</t>
  </si>
  <si>
    <t xml:space="preserve">Diaarinro: </t>
  </si>
  <si>
    <t>Saapumispvm:</t>
  </si>
  <si>
    <t>Sisäministeriö täyttää:</t>
  </si>
  <si>
    <t>Tulostavoite</t>
  </si>
  <si>
    <t>Kuvaus</t>
  </si>
  <si>
    <t>Tavoite 3</t>
  </si>
  <si>
    <t>Tavoite 2</t>
  </si>
  <si>
    <t>Tavoite 1</t>
  </si>
  <si>
    <t>Tavoitteet</t>
  </si>
  <si>
    <t>Toimintatuki</t>
  </si>
  <si>
    <t>Hanketuki</t>
  </si>
  <si>
    <t>Tukimuoto</t>
  </si>
  <si>
    <t>Kansallinen tavoite</t>
  </si>
  <si>
    <t>Indikaattorit Erityistavoite 6</t>
  </si>
  <si>
    <t>Indikaattorit Erityistavoite 5</t>
  </si>
  <si>
    <t xml:space="preserve"> </t>
  </si>
  <si>
    <t>Indikaattorit Erityistavoite 2</t>
  </si>
  <si>
    <t>Indikaattorit Erityistavoite 1</t>
  </si>
  <si>
    <t>INDIKAATTORIT</t>
  </si>
  <si>
    <t>Jakso</t>
  </si>
  <si>
    <t>Hankkeen aikataulu</t>
  </si>
  <si>
    <t>AIKATAULU</t>
  </si>
  <si>
    <t>Tyyppi</t>
  </si>
  <si>
    <t>Muu hankinta-asiakirja</t>
  </si>
  <si>
    <t>Sopimus</t>
  </si>
  <si>
    <t>Hankintapäätös</t>
  </si>
  <si>
    <t>Avauspöytäkirja</t>
  </si>
  <si>
    <t>Tarjouspyyntö</t>
  </si>
  <si>
    <t>Hankintailmoitus</t>
  </si>
  <si>
    <t>Muu menettely</t>
  </si>
  <si>
    <t>Suunnittelukilpailu</t>
  </si>
  <si>
    <t>Puitejärjestely</t>
  </si>
  <si>
    <t>Kilpailullinen neuvottelumenettely</t>
  </si>
  <si>
    <t>Suorahankinta</t>
  </si>
  <si>
    <t>Neuvottelumenettely</t>
  </si>
  <si>
    <t>Rajoitettu menettely</t>
  </si>
  <si>
    <t>Avoin menettely</t>
  </si>
  <si>
    <t>Käytettävä hankintamenettely</t>
  </si>
  <si>
    <t>Jos hankinnasta on valitettu markkinaoikeuteen, anna tässä valituksen päivämäärä ja tieto asian käsittelytilanteesta markkinaoikeudessa.</t>
  </si>
  <si>
    <t>Onko hankinnasta valitettu markkinaoikeuteen?</t>
  </si>
  <si>
    <t>Tässä voit kuvailla hankintaprosessia vapaamuotoisesti.</t>
  </si>
  <si>
    <t>Muuta tietoa hankintaprosessista</t>
  </si>
  <si>
    <t>Kuuluuko hankinta hankintalain soveltamisalaan?</t>
  </si>
  <si>
    <t>Hankintayksikkö</t>
  </si>
  <si>
    <t>Hankinnan kohde</t>
  </si>
  <si>
    <t>Voimassaolevat kynnysarvot voit tarkistaa verkkosivuilta www.hankinnat.fi.</t>
  </si>
  <si>
    <t xml:space="preserve">Varmista, kuuluuko hankinta hankintalain (348/2007) piiriin. Kynnysarvon alittavat hankinnat eivät kuulu hankintalain piiriin. 
</t>
  </si>
  <si>
    <t>Hankinnat (kansallisen kynnysarvon ylittävät hankinnat)</t>
  </si>
  <si>
    <t>HANKINNAT</t>
  </si>
  <si>
    <t>Tuensaaja:</t>
  </si>
  <si>
    <t>Hankkeen aloituspäivämäärä:</t>
  </si>
  <si>
    <t>HANKKEEN TOTEUTUMINEN</t>
  </si>
  <si>
    <t>Tulokset raportointijaksolla</t>
  </si>
  <si>
    <t>Hankkeen tiedotustoimet</t>
  </si>
  <si>
    <t>Toteuma koko hanke</t>
  </si>
  <si>
    <t>Indikaattorien laskentaperuste ja toteuman selite</t>
  </si>
  <si>
    <t>Jakson toteuma</t>
  </si>
  <si>
    <t>Inventaariolistat</t>
  </si>
  <si>
    <t>Laitteen kuvaus</t>
  </si>
  <si>
    <t>Laitteen sarjanumero</t>
  </si>
  <si>
    <t>Laitteen sijoituspaikka</t>
  </si>
  <si>
    <t>Laitteen ostopäivä</t>
  </si>
  <si>
    <t>Infrastruktuuri yli 100 000 euroa</t>
  </si>
  <si>
    <t>Infrastruktuurikustannuksen kuvaus</t>
  </si>
  <si>
    <t>Valmistuminen</t>
  </si>
  <si>
    <t>Laitteet yli 10 000 euroa</t>
  </si>
  <si>
    <t>Käyttöasteen toteuma 0-100 % (käyttö- ja kiinteä omaisuus)</t>
  </si>
  <si>
    <t xml:space="preserve">  Tarkistusruutu (tämän pitää olla nolla)</t>
  </si>
  <si>
    <t>Yhteisrahoituksen toteuma</t>
  </si>
  <si>
    <t>Maksatustiedot</t>
  </si>
  <si>
    <t>Tuen saaja</t>
  </si>
  <si>
    <t>Tuen saajan osoite</t>
  </si>
  <si>
    <t>Tuen saajan y-tunnus</t>
  </si>
  <si>
    <t>Hankkeen numero</t>
  </si>
  <si>
    <t>Tilinhaltijan nimi</t>
  </si>
  <si>
    <t>Tuensaajan pankki</t>
  </si>
  <si>
    <t>Pankin osoite</t>
  </si>
  <si>
    <t>Talousyhteyshenkilön nimi</t>
  </si>
  <si>
    <t>Talousyhteyshenkilön puhelin</t>
  </si>
  <si>
    <t>Talousyhteyshenkilön sähköposti</t>
  </si>
  <si>
    <t>Hankkeen asiakirjojen säilytyspaikka</t>
  </si>
  <si>
    <t>Muita tietoja</t>
  </si>
  <si>
    <t xml:space="preserve">Haettava maksuerä </t>
  </si>
  <si>
    <t>Maksatushakemuksen tietojen vahvistaminen</t>
  </si>
  <si>
    <t>Maksuerä, josta on kuittattu mahdollinen ennakko</t>
  </si>
  <si>
    <t>Tilinumero (IBAN)</t>
  </si>
  <si>
    <t xml:space="preserve">Kyllä </t>
  </si>
  <si>
    <t>Paikka ja päiväys</t>
  </si>
  <si>
    <t>Allekirjoitus</t>
  </si>
  <si>
    <t>Arvio hankkeen toteutumisesta</t>
  </si>
  <si>
    <t>Rahaston tavoitteiden toteutuminen</t>
  </si>
  <si>
    <t>Johtopäätökset</t>
  </si>
  <si>
    <t xml:space="preserve">Toteuma raportointijakso </t>
  </si>
  <si>
    <t>Loppumaksatushakemus</t>
  </si>
  <si>
    <t>MAKSATUSHAKEMUKSEN ALLEKIRJOITUS</t>
  </si>
  <si>
    <t>Maksatushakemuksen allekirjoittavat henkilöt, joilla on organisaation nimenkirjoitusoikeus.</t>
  </si>
  <si>
    <t xml:space="preserve">Tuen saaja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</si>
  <si>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 xml:space="preserve">                Annan/annamme suostumuksen päätösten sähköiseen tiedoksiantoon.</t>
  </si>
  <si>
    <t xml:space="preserve">                Vakuutan/vakuutamme hakemuksen tiedot oikeiksi.</t>
  </si>
  <si>
    <t>Tuen saajan organisaation nimi</t>
  </si>
  <si>
    <t>Paikka</t>
  </si>
  <si>
    <t>Päivämäärä</t>
  </si>
  <si>
    <t>Nimen selvennys</t>
  </si>
  <si>
    <t>Asema organisaatiossa</t>
  </si>
  <si>
    <t>Tämä kohta laskee yhteen kohdissa 1.1.1, 1.1.2, 1.1.3 ja 1.1.4 ilmoitetut määrät.</t>
  </si>
  <si>
    <t>1.1.1 Yhteisten konsulitilojen hyödyntäminen</t>
  </si>
  <si>
    <t>1.1.2 Yhteiset viisumikeskukset</t>
  </si>
  <si>
    <t>1.1.3 Yhteiset edustustotehtävät</t>
  </si>
  <si>
    <t>1.1.4 Muut</t>
  </si>
  <si>
    <t>1.2 Koulutus</t>
  </si>
  <si>
    <t>1.2.1 Kurssien lukumäärä</t>
  </si>
  <si>
    <t>1.2.2 Henkilöiden lukumäärä</t>
  </si>
  <si>
    <t>1.3 Erityisasiantuntijoiden määrä kolmansissa maissa yhteensä</t>
  </si>
  <si>
    <t>Tämä kohta laskee yhteen kohdissa 1.3.1 ja 1.3.2 ilmoitetut lukumäärät.</t>
  </si>
  <si>
    <t>1.3.1 Maahanmuuttoalan yhdyshenkilöt</t>
  </si>
  <si>
    <t>Hankkeen tuella kolmansiin maihin lähetettyjen maahanmuuttoalan yhdyshenkilöiden (ILO) lukumäärä.</t>
  </si>
  <si>
    <t>1.3.2 Muut yhdyshenkilöt tai asiantuntijatehtävät</t>
  </si>
  <si>
    <t>Hankkeen tuella kolmansiin maihin lähetettyjen muiden asiantuntijoiden tai yhdyshenkilöiden lukumäärä.</t>
  </si>
  <si>
    <t>Kirjoita tähän, mitä tehtäviä kohdassa 1.3.2 tarkoitetut henkilöt hoitavat.</t>
  </si>
  <si>
    <t>1.4 Konsulaattien kehittäminen</t>
  </si>
  <si>
    <t>1.4.1 Hankkeessa kehitettävien tai parannettavien konsulaattien lukumäärä</t>
  </si>
  <si>
    <t>1.4.2 Hankkeessa kehitettävien tai parannettavien konsulaattien prosenttiosuus konsulaattien kokonaismäärästä</t>
  </si>
  <si>
    <t>2.1 Rajavalvontaan liittyvää koulutusta saaneiden henkilöiden ja kurssien määrä yhteensä</t>
  </si>
  <si>
    <t>Tämä kohta laskee yhteen kohdissa 2.1.1 ja 2.1.2 ilmoitetut lukumäärät.</t>
  </si>
  <si>
    <t>2.1.1 Kurssien lukumäärä</t>
  </si>
  <si>
    <t>2.1.2 Henkilöiden lukumäärä</t>
  </si>
  <si>
    <t>2.2 Kehitetyn tai parannetun rajavalvonnan infrastruktuurin (tarkastukset ja valvonta) ja välineiden määrä yhteensä</t>
  </si>
  <si>
    <t>Tämä kohta laskee yhteen kohdissa 2.2.1, 2.2.2, 2.2.3, 2.2.4 ja 2.2.5 ilmoitetut määrät.</t>
  </si>
  <si>
    <t>2.2.1 Infrastruktuuri</t>
  </si>
  <si>
    <t>2.2.2 Kulkuneuvot</t>
  </si>
  <si>
    <t>Tämä kohta laskee yhteen ilma-alukset sekä maa- ja vesikulkuneuvot (kohdat 2.2.2.1, 2.2.2.2 ja 2.2.2.3).</t>
  </si>
  <si>
    <t>2.2.2.1 Ilma-alukset</t>
  </si>
  <si>
    <t>2.2.2.2 Maakulkuneuvot</t>
  </si>
  <si>
    <t>2.2.2.3 Vesikulkuneuvot</t>
  </si>
  <si>
    <t>2.2.3 Laitteiden lukumäärä</t>
  </si>
  <si>
    <t>2.2.4 Muut</t>
  </si>
  <si>
    <t>2.3 Hankkeen tuella hankittujen rajatarkastusautomaattien kautta tehtyjen ulkorajanylitysten määrän osuus rajanylitysten kokonaismäärästä</t>
  </si>
  <si>
    <t>2.4 Eurosurin yhteydessä kehitetyn tai parannetun rajavalvontainfrastruktuurin määrä yhteensä.</t>
  </si>
  <si>
    <t>2.4.1 Kansalliset keskukset (NCC)</t>
  </si>
  <si>
    <t>2.4.2 Alueelliset keskukset (RCC)</t>
  </si>
  <si>
    <t>2.4.3 Paikalliset keskukset (LCC)</t>
  </si>
  <si>
    <t>2.4.4 Muut keskukset</t>
  </si>
  <si>
    <t>Erityistavoitteelle 3 (operatiivinen tuki) ei ole indikaattoreita.</t>
  </si>
  <si>
    <t>5.1 Yhteisten tutkintaryhmien ja operationaalisten EMPACT-hankkeiden määrä yhteensä</t>
  </si>
  <si>
    <t>Tämä kohta laskee yhteen alla kohdissa 5.1.1 ja 5.1.2 ilmoitetut lukumäärät.</t>
  </si>
  <si>
    <t>5.1.1 Hankeen tukemien yhteisten tutkintaryhmien lukumäärä</t>
  </si>
  <si>
    <t>Montako yhteistä tutkintaryhmää (Joint investigation team, JIT) on perustettu hankkeen tuella?</t>
  </si>
  <si>
    <t>5.1.2 Hankkeen tukemien operationaalisten EMPACT-hankkeiden lukumäärä</t>
  </si>
  <si>
    <t>Montako Empact-hanketta on perustettu hankkeen tuella? EMPACT = European Multidisciplinary Platform against Criminal Threats.</t>
  </si>
  <si>
    <t>5.1.3 Osallistuitteko vastaavana jäsenvaltiona?</t>
  </si>
  <si>
    <t>Vastatkaa tähän kyllä tai ei.</t>
  </si>
  <si>
    <t>5.1.4 Osallistuitteko kumppanijäsenvaltiona?</t>
  </si>
  <si>
    <t>5.1.5 Osallistuneiden kansallisten viranomaisten lukumäärä</t>
  </si>
  <si>
    <t>Montako suomalaista viranomaista osallistui hankkeeseen?</t>
  </si>
  <si>
    <t>5.1.6 Osallistuneiden kansallisten viranomaisten nimet</t>
  </si>
  <si>
    <t>Kirjatkaa tähän osallistuneet viranomaiset.</t>
  </si>
  <si>
    <t>5.1.7 Osallistuneiden unionin virastojen lukumäärä</t>
  </si>
  <si>
    <t>Montako Euroopan unionin virastoa osallistui hankkeeseen (esim. Eurojust, Europol)?</t>
  </si>
  <si>
    <t>5.1.8 Osallistuneiden unionin viranomaisten nimet</t>
  </si>
  <si>
    <t>Kirjatkaa tähän osallistuneet Euroopan unionin virastot.</t>
  </si>
  <si>
    <t>5.2 Rajat ylittäviin aiheisiin liittyvää koulutusta saaneen lainvalvontahenkilöstön määrä yhteensä</t>
  </si>
  <si>
    <t>5.2.1 Koulutusta saaneen henkilöstön lukumäärä yhteensä.</t>
  </si>
  <si>
    <t>Tämä kohta laskee yhteen alla eri rikollisuuden alojen kohdalla ilmoitetut henkilömäärät.</t>
  </si>
  <si>
    <t>5.2.1.1 Terrorismi</t>
  </si>
  <si>
    <t>5.2.1.2 Ihmiskauppa sekä naisten ja lasten seksuaalinen hyväksikäyttö</t>
  </si>
  <si>
    <t>5.2.1.3 Laiton huumekauppa</t>
  </si>
  <si>
    <t>5.2.1.4 Laiton asekauppa.</t>
  </si>
  <si>
    <t>5.2.1.5 Rahanpesu</t>
  </si>
  <si>
    <t>5.2.1.6 Lahjonta</t>
  </si>
  <si>
    <t>5.2.1.7 Maksuvälineiden väärentäminen</t>
  </si>
  <si>
    <t>5.2.1.8 Tietokonerikollisuus</t>
  </si>
  <si>
    <t>5.2.1.9 Järjestäytynyt rikollisuus</t>
  </si>
  <si>
    <t>5.2.2 Koulutuspäivien lukumäärä yhteensä (henkilöpäivät)</t>
  </si>
  <si>
    <t xml:space="preserve">Tämä kohta laskee yhteen alla eri rikollisuuden alojen kohdalla ilmoitetut koulutuspäivien lukumäärät. 
Koulutuspäivä = 6h koulutusta. Esimerkiksi 9 henkilöä saa 2h koulutusta. Tämä on yhteensä 18h koulutusta, joka on 3 koulutuspäivää.
</t>
  </si>
  <si>
    <t>5.2.2.1 Terrorismi</t>
  </si>
  <si>
    <t>Kuinka monta koulutuspäivää on saatu yhteensä terrorismiin liittyen? 
Koulutuspäivä = 6h koulutusta. Esimerkiksi jos 9 henkilöä saa kukin 2h koulutusta, on se yhteensä 18h koulutusta. Tämä on 3 koulutuspäivää.</t>
  </si>
  <si>
    <t>5.2.2.2 Ihmiskauppa sekä naisten ja lasten seksuaalinen hyväksikäyttö</t>
  </si>
  <si>
    <t>Kuinka monta koulutuspäivää on saatu yhteensä ihmiskauppaan sekä naisten ja lasten seksuaaliseen hyväksikäyttöön liittyen? 
Koulutuspäivä = 6h koulutusta. Esimerkiksi jos 9 henkilöä saa kukin 2h koulutusta, on se yhteensä 18h koulutusta. Tämä on 3 koulutuspäivää.</t>
  </si>
  <si>
    <t>5.2.2.3 Laiton huumekauppa</t>
  </si>
  <si>
    <t>Kuinka monta koulutuspäivää on saatu yhteensä laittomaan huumekauppaan liittyen? 
Koulutuspäivä = 6h koulutusta. Esimerkiksi jos 9 henkilöä saa kukin 2h koulutusta, on se yhteensä 18h koulutusta. Tämä on 3 koulutuspäivää.</t>
  </si>
  <si>
    <t>5.2.2.4 Laiton asekauppa.</t>
  </si>
  <si>
    <t>Kuinka monta koulutuspäivää on saatu yhteensä laittomaan asekauppaan liittyen? 
Koulutuspäivä = 6h koulutusta. Esimerkiksi jos 9 henkilöä saa kukin 2h koulutusta, on se yhteensä 18h koulutusta. Tämä on 3 koulutuspäivää.</t>
  </si>
  <si>
    <t>5.2.2.5 Rahanpesu</t>
  </si>
  <si>
    <t>Kuinka monta koulutuspäivää on saatu yhteensä rahanpesuun liittyen? 
Koulutuspäivä = 6h koulutusta. Esimerkiksi jos 9 henkilöä saa kukin 2h koulutusta, on se yhteensä 18h koulutusta. Tämä on 3 koulutuspäivää.</t>
  </si>
  <si>
    <t>5.2.2.6 Lahjonta</t>
  </si>
  <si>
    <t>Kuinka monta koulutuspäivää on saatu yhteensä lahjontaan liittyen? 
Koulutuspäivä = 6h koulutusta. Esimerkiksi jos 9 henkilöä saa kukin 2h koulutusta, on se yhteensä 18h koulutusta. Tämä on 3 koulutuspäivää.</t>
  </si>
  <si>
    <t>5.2.2.7 Maksuvälineiden väärentäminen</t>
  </si>
  <si>
    <t>Kuinka monta koulutuspäivää on saatu yhteensä maksuvälineiden väärentämiseen liittyen? 
Koulutuspäivä = 6h koulutusta. Esimerkiksi jos 9 henkilöä saa kukin 2h koulutusta, on se yhteensä 18h koulutusta. Tämä on 3 koulutuspäivää.</t>
  </si>
  <si>
    <t>5.2.2.8 Tietokonerikollisuus</t>
  </si>
  <si>
    <t>Kuinka monta koulutuspäivää on saatu yhteensä tietokonerikollisuuteen liittyen? 
Koulutuspäivä = 6h koulutusta. Esimerkiksi jos 9 henkilöä saa kukin 2h koulutusta, on se yhteensä 18h koulutusta. Tämä on 3 koulutuspäivää.</t>
  </si>
  <si>
    <t>5.2.2.9 Järjestäytynyt rikollisuus</t>
  </si>
  <si>
    <t>Kuinka monta koulutuspäivää on saatu yhteensä järjestäytyneeseen rikollisuuteen liittyen? 
Koulutuspäivä = 6h koulutusta. Esimerkiksi jos 9 henkilöä saa kukin 2h koulutusta, on se yhteensä 18h koulutusta. Tämä on 3 koulutuspäivää.</t>
  </si>
  <si>
    <t>5.3 Rikosten torjunnan alan hankkeiden määrä ja taloudellinen arvo.</t>
  </si>
  <si>
    <t>5.3.1 Hankkeiden lukumäärä</t>
  </si>
  <si>
    <t>Tämä kohta laskee yhteen alla eri rikollisuuden alojen kohdalla ilmoitetut lukumäärät.</t>
  </si>
  <si>
    <t>5.3.1.1 Terrorismi</t>
  </si>
  <si>
    <t>5.3.1.2 Ihmiskauppa sekä naisten ja lasten seksuaalinen hyväksikäyttö</t>
  </si>
  <si>
    <t>5.3.1.3 Laiton huumekauppa</t>
  </si>
  <si>
    <t>5.3.1.4 Laiton asekauppa.</t>
  </si>
  <si>
    <t>5.3.1.5 Rahanpesu</t>
  </si>
  <si>
    <t>5.3.1.6 Lahjonta</t>
  </si>
  <si>
    <t>5.3.1.7 Maksuvälineiden väärentäminen</t>
  </si>
  <si>
    <t>5.3.1.8 Tietokonerikollisuus</t>
  </si>
  <si>
    <t>5.3.1.9 Järjestäytynyt rikollisuus</t>
  </si>
  <si>
    <t>5.3.2 Hankkeiden taloudellinen arvo yhteensä</t>
  </si>
  <si>
    <t>Tämä kohta laskee yhteensä hankkeiden taloudellisen arvon.</t>
  </si>
  <si>
    <t>5.3.2.1 Terrorismi</t>
  </si>
  <si>
    <t>5.3.2.2 Ihmiskauppa sekä naisten ja lasten seksuaalinen hyväksikäyttö</t>
  </si>
  <si>
    <t>5.3.2.3 Laiton huumekauppa</t>
  </si>
  <si>
    <t>5.3.2.4 Laiton asekauppa.</t>
  </si>
  <si>
    <t>5.3.2.5 Rahanpesu</t>
  </si>
  <si>
    <t>5.3.2.6 Lahjonta</t>
  </si>
  <si>
    <t>5.3.2.7 Maksuvälineiden väärentäminen</t>
  </si>
  <si>
    <t>5.3.2.8 Tietokonerikollisuus</t>
  </si>
  <si>
    <t>5.3.2.9 Järjestäytynyt rikollisuus</t>
  </si>
  <si>
    <t>5.4 Sellaisten hankkeiden määrä, jotka liittyvät Europolin tietojärjestelmiin, tietokantoihin tai viestintävälineisiin ja joissa pyritään tehostamaan lainvalvontatietojen vaihtoa, jaoteltuna</t>
  </si>
  <si>
    <t>Tämä kohta laskee yhteen alla ilmoitetut lukumäärät.</t>
  </si>
  <si>
    <t>5.4.1 Tietojen latausjärjestelmät (1 tai 0)</t>
  </si>
  <si>
    <t>5.4.2 SIENAn käyttöoikeuksien laajentaminen (1 tai 0)</t>
  </si>
  <si>
    <t>5.4.3 Tietojen tallentaminen analyysitietokantoihin (1 tai 0)</t>
  </si>
  <si>
    <t>6.1 Uusien tai parannettujen välineiden lukumäärä.</t>
  </si>
  <si>
    <t>Kirjaa tähän hankkeen tuella hankittujen tai parannettujen välineiden lukumäärä, joilla voidaan paremmin suojata elintärkeää infrastruktuuria.</t>
  </si>
  <si>
    <t>6.2 Hankkeen kohdentuminen riskien arviointiin ja hallintaan sisäisen turvallisuuden alalla (1 tai 0)</t>
  </si>
  <si>
    <t>6.3 Asiantuntijakokousten, työpajojen, seminaarien, konferenssien, julkaisujen, verkkosivustojen ja verkkokuulemisten määrä yhteensä</t>
  </si>
  <si>
    <t>6.3.1 Kriittisen infrastruktuurin suojelu</t>
  </si>
  <si>
    <t>6.3.2 Riskin- ja kriisitilanteen hallinta</t>
  </si>
  <si>
    <t>Sisäisen turvallisuuden rahasto</t>
  </si>
  <si>
    <t xml:space="preserve">Maksatushakemukseen tulee liittää seuraavat asiakirjat: </t>
  </si>
  <si>
    <t>• ohjausryhmän kokousten pöytäkirjat</t>
  </si>
  <si>
    <t>• kirjanpidon pääkirjanote/otteet kyseiseltä raportointijaksolta</t>
  </si>
  <si>
    <t>• siirron saajan kirjanpidon pääkirjanotteet (mikäli sovellettavissa)</t>
  </si>
  <si>
    <t>• mikäli raportointijakson aikana on hankittu yli 30 000 euron hankintoja, tulee hankinta-asiakirjat liittää maksatushakemukseen</t>
  </si>
  <si>
    <t>• tilintarkastuskertomus</t>
  </si>
  <si>
    <t>Hankkeen tuella yhteisiin konsulitiloihin sijoitettujen henkilöiden lukumäärä.</t>
  </si>
  <si>
    <t>Hankkeen tuella kehitettyjen yhteisten viisumikeskusten lukumäärä.</t>
  </si>
  <si>
    <t>Hankkeen tuella kehitettyjen yhteisten edustustotehtävien lukumäärä.</t>
  </si>
  <si>
    <t>Hankkeen tuella kehitettyjen muiden yhteisten konsuli- tai edustustotoimien lukuäärä.</t>
  </si>
  <si>
    <t>Kirjoita tähän, mitä kohdassa "muut" raportoitavat toimet ovat olleet</t>
  </si>
  <si>
    <t>Hankkeen tuella järjestettyjen yhteiseen viisumipolitiikkaan liittyvien kurssien lukumäärä.</t>
  </si>
  <si>
    <t>Hankkeen tuella yhteiseen viisumipolitiikkaan liittyvää koulutusta saaneiden henkilöiden lukumäärä. Kirjatkaa tähän eri henkilöt, ei kurssipäivien lukumäärää.</t>
  </si>
  <si>
    <t xml:space="preserve">Hankkeen tuella kehitettyjen konsulaattien lukumäärä. </t>
  </si>
  <si>
    <t>Kirjaa tähän, miten isoa prosentuaalista osaa kehittämistoimien kohteena olleet konsulaatit edustivat kaikkiin edustustoihin nähden?</t>
  </si>
  <si>
    <t>Hankkeen tuella järjestettyjen rajavalvontaan liittyvien kurssien lukumäärä.</t>
  </si>
  <si>
    <t>Rajavalvontaan liittyvää koulutusta saaneiden henkilöiden lukumäärä.</t>
  </si>
  <si>
    <t>Kehitettiinkö hankkeessa rajavalvontaan tai -tarkastuksiin liittyvää infrastruktuuria, kuten esim. rakennuksia, kiinteitä valvontalaitteita tai rajatarkastusalueita?</t>
  </si>
  <si>
    <t>Hankittiinko tai parannettiinko hankkeessa ilma-aluksia, kuten lentokoneita, helikoptereita tai miehittämättömiä ilma-aluksia (RPAS)?</t>
  </si>
  <si>
    <t>Hankittiinko tai parannettiinko hankkeessa maakulkuneuvoja, kuten esimerkiksi partioautoja, maastoajoneuvoja, mönkijöitä, moottoripyöriä tai -kelkkoja?</t>
  </si>
  <si>
    <t>Hankittiinko tai parannettiinko hankkeessa vesikulkuneuvoja, kuten esimerkiksi partioveneitä, vartiolaivoja tai nopeita veneitä?</t>
  </si>
  <si>
    <t>Hankittiinko tai parannettiinko hankkeessa rajavalvonnassa tai -tarkastuksissa tarvittavia laitteita, kuten esimerkiksi liikuteltavia valvontalaitteistoja tai -laitteita, matkustusasiakirjojen tai sormenjälkien tarkastus- ja lukulaitteita?</t>
  </si>
  <si>
    <t>Hankittiinko tai parannettiinko hankkeessa sellaisia rajavalvonnassa tai -tarkastuksissa tarvittavia laitteita tai välineistöä, jotka eivät sovi ylläoleviin kohtiin? Jos kyllä, niin ilmoittakaa tässä lukumäärä.</t>
  </si>
  <si>
    <t>Mikäli hankkeen tuella hankittiin rajatarkastusautomaatteja (ABC), kirjatkaa tähän arvio siitä, miten iso osa ulkorajaylityksistä tapahtui hankittujen automaattien kautta?</t>
  </si>
  <si>
    <t>Kehitettiinkö tai parannettiinko hankkeen tuella sellaista rajavalvontainfrastruktuuria, joka on yhteydessä suoraan kansalliseen EUROSUR-keskukseen (NCC)?</t>
  </si>
  <si>
    <t>Kehitettiinkö tai parannettiinko hankkeen tuella sellaista rajavalvontainfrastruktuuria, joka on yhteydessä alueelliseen EUROSUR-keskukseen (RCC)?</t>
  </si>
  <si>
    <t>Kehitettiinkö tai parannettiinko hankkeen tuella sellaista rajavalvontainfrastruktuuria, joka on yhteydessä paikalliseen EUROSUR-keskukseen (LCC)?</t>
  </si>
  <si>
    <t>Kehitettiinkö tai parannettiinko hankkeen tuella sellaista rajavalvontainfrastruktuuria, joka on yhteydessä muihin kuin kansalliseen, alueellisiin tai paikallisiin EUROSUR-keskuksiin?</t>
  </si>
  <si>
    <t>Jos hankkeessa hankittiin laitteita, jotka kirjasitte kohtaan "muut", niin todetkaa tässä lyhyesti millaisista laitteista, välineistöstä tms. on kyse.</t>
  </si>
  <si>
    <t>Kuinka monta henkilöä sai hankkeen tuella koulutusta terrorismiin liittyen?</t>
  </si>
  <si>
    <t>Kuinka monta henkilöä sai hankkeen tuella koulutusta ihmiskauppaan tai naisten ja lasten seksuaaliseen hyväksikäyttöön liittyen?</t>
  </si>
  <si>
    <t>Kuinka monta henkilöä sai hankkeen tuella koulutusta laittomaan huumekauppaan liittyen?</t>
  </si>
  <si>
    <t>Kuinka monta henkilöä sai hankkeen tuella koulutusta laittomaan asekauppaan liittyen?</t>
  </si>
  <si>
    <t>Kuinka monta henkilöä sai hankkeen tuella koulutusta rahanpesuun liittyen?</t>
  </si>
  <si>
    <t>Kuinka monta henkilöä sai hankkeen tuella koulutusta lahjontaan liittyen?</t>
  </si>
  <si>
    <t>Kuinka monta henkilöä sai hankkeen tuella koulutusta maksuvälineiden väärentämiseen liittyen?</t>
  </si>
  <si>
    <t>Kuinka monta henkilöä sai hankkeen tuella koulutusta tietokonerikollisuuteen liittyen?</t>
  </si>
  <si>
    <t>Kuinka monta henkilöä sai hankkeen tuella koulutusta järjestäytyneeseen rikollisuuteen liittyen?</t>
  </si>
  <si>
    <t>Kohdistuiko hanke terrorismin torjuntaan? Vastaa 1 jos kyllä ja 0 jos ei.</t>
  </si>
  <si>
    <t>Kohdistuiko hanke ihmiskaupan sekä naisten ja lasten seksuaalisen hyväksikäytön torjuntaan? Vastaa 1 jos kyllä ja 0 jos ei.</t>
  </si>
  <si>
    <t>Kohdistuiko hanke laittoman huumekaupan torjuntaan? Vastaa 1 jos kyllä ja 0 jos ei.</t>
  </si>
  <si>
    <t>Kohdistuiko hanke laittoman asekaupan torjuntaan? Vastaa 1 jos kyllä ja 0 jos ei.</t>
  </si>
  <si>
    <t>Kohdistuiko hanke rahanpesun torjuntaan? Vastaa 1 jos kyllä ja 0 jos ei.</t>
  </si>
  <si>
    <t>Kohdistuiko hanke lahjonnan torjuntaan? Vastaa 1 jos kyllä ja 0 jos ei.</t>
  </si>
  <si>
    <t>Kohdistuiko hanke maksuvälineiden väärentämisen torjuntaan? Vastaa 1 jos kyllä ja 0 jos ei.</t>
  </si>
  <si>
    <t>Kohdistuiko hanke tietokonerikollisuuden torjuntaan? Vastaa 1 jos kyllä ja 0 jos ei.</t>
  </si>
  <si>
    <t>Kohdistuiko hanke järjestäytyneen rikollisuuden torjuntaan? Vastaa 1 jos kyllä ja 0 jos ei.</t>
  </si>
  <si>
    <t>Kohdistuiko hanke tietojen latausjärjestelmiin? Vastaa 1 jos kyllä ja 0 jos ei.</t>
  </si>
  <si>
    <t>Kohdistuiko hanke SIENAn käyttöoikeuksien laajentamiseen? Vastaa 1 jos kyllä ja 0 jos ei.</t>
  </si>
  <si>
    <t>Kohdistuiko hanke tietojen tallentamiseen analyysitietokantoihin? Vastaa 1 jos kyllä ja 0 jos ei.</t>
  </si>
  <si>
    <t>Vastaa 1 jos hanke kohdistui riskien arviointiin ja hallintaan ja 0 jos ei.</t>
  </si>
  <si>
    <t>Kuinka monta kriittisen infrastruktuurin suojeluun liittyvää asiantuntijakokousta, työpajaa, seminaaria, julkaisua tms. hankkeen tuella on toteutettu?</t>
  </si>
  <si>
    <t>Kuinka monta riskin- ja kriisitilanteen hallintaan liittyvää asiantuntijakokousta, työpajaa, seminaaria, julkaisua tms. hankkeen tuella on toteutettu?</t>
  </si>
  <si>
    <t>Määritä tähän hankinnan kohde.</t>
  </si>
  <si>
    <t>Mikä taho hankki edellisessä kohdassa kuvatun laitteen, palvelun, rakennuksen tms.?</t>
  </si>
  <si>
    <t>Valitse  käytetty hankintamenettely.</t>
  </si>
  <si>
    <t xml:space="preserve">Ilmoita hankinta-asiakirjan päivämäärä ja liitä kopio asiakirjasta maksatushakemukseen. </t>
  </si>
  <si>
    <t>Valmistumispäivämäärä</t>
  </si>
  <si>
    <t>Kirjanpidon tositenumerot</t>
  </si>
  <si>
    <t>Muu henkilöstökustannus</t>
  </si>
  <si>
    <t>Kuukausipalkka</t>
  </si>
  <si>
    <t>Kustannuslajille talousarviossa budjetoitu summa €</t>
  </si>
  <si>
    <t>Aiemmissa maksatus-hakemuksissa hyväksytyt kustannukset €</t>
  </si>
  <si>
    <t>Kustannuslajin toteuma raportointijaksolla €</t>
  </si>
  <si>
    <t>KUSTANNUSTEN JAKAUTUMINEN KALENTERIVUOSILLE</t>
  </si>
  <si>
    <t>Tulokset koko hankkeen ajalta</t>
  </si>
  <si>
    <t xml:space="preserve">Rahaston tuloksia ja vaikutuksia seurataan kaikille hankkeille ja toimille yhteisillä indikaattoreilla. Indikaattorit ovat erityistavoitekohtaisia.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</si>
  <si>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1.1 Hankkeessa kehitettyjen konsuliyhteistyötoimien määrä yhteensä</t>
  </si>
  <si>
    <t xml:space="preserve"> Lisää tarvittava määrä jaksoja </t>
  </si>
  <si>
    <t>Tehtävän toteutuneet kustannukset koko hankkeen ajalta</t>
  </si>
  <si>
    <t>Toiminto 1 kustannukset koko hankkeen ajalta</t>
  </si>
  <si>
    <t>Hankkeen kustannukset raportointijaksolla</t>
  </si>
  <si>
    <t>Rahoitus raportointijaksolla</t>
  </si>
  <si>
    <t>Toiminto 5 kustannukset koko hankkeen ajalta</t>
  </si>
  <si>
    <t>Toiminto 4 kustannukset koko hankkeen ajalta</t>
  </si>
  <si>
    <t>Toiminto 3 kustannukset koko hankkeen ajalta</t>
  </si>
  <si>
    <t>Toiminto 2 kustannukset koko hankkeen ajalta</t>
  </si>
  <si>
    <t>Muut hankekustannukset koko hankkeen ajalta</t>
  </si>
  <si>
    <t>Onko ohjausryhmä käsitellyt hankkeen viimeisen maksatushakemuksen?</t>
  </si>
  <si>
    <t>Arvioi hankkeelle asetettujen tavoitteiden toteutumista. Vertaa toteutumista hakemuksessa asetettuihin tavoitteisiin.</t>
  </si>
  <si>
    <t>Arvioi, miten hanke on edistänyt rahaston tavoitteita. Peilaa hankkeen tuloksia kansallisen ohjelman ja toimenpano-ohjelman tavoitteisiin.</t>
  </si>
  <si>
    <t>Arvioi tässä hankkeen toteutumista. Missä onnistuttiin ja missä epäonnistuttiin? Toteutuiko hanke, kuten oli suunniteltu?</t>
  </si>
  <si>
    <t>Odottamattomat ongelmat</t>
  </si>
  <si>
    <t>Arvioi hankkeen riskejä ja vastaan tulleita odottamattomia ongelmia. Ilmenikö hankkeen aikana sellaisia odottamattomia seikkoja, jotka vaikuttivat hankkeen toteutumiseen? Ovatko mitkään hakemuksessa mainituista riskeistä toteutuneet?</t>
  </si>
  <si>
    <t>Arvioi tähän hankkeessa tehtyjen tiedotustoimenpiteitä ja niiden onnistumista.</t>
  </si>
  <si>
    <t>Mitä johtopäätöksiä hankkeen toteutumisesta voidaan tehdä?</t>
  </si>
  <si>
    <t>Hanketoiminto</t>
  </si>
  <si>
    <t>Toimintojen toimeenpanovaihe raportointijaksolta</t>
  </si>
  <si>
    <t>Toimintojen toteutuminen koko hankkeen ajalta</t>
  </si>
  <si>
    <t>Tavoitteiden toteutuminen</t>
  </si>
  <si>
    <t xml:space="preserve">Toimintojen toimeenpanovaihe raportointijaksolta: Raportoi kunkin hanketoiminnon täytäntöönpano raportointijakson aikana. Miten toiminnon täytäntöönpanossa on onnistuttu? Onko toiminto edennyt aikataulussa? Onko täytäntöönpanossa ilmennyt ongelmia?
</t>
  </si>
  <si>
    <t xml:space="preserve">Tulokset raportointijaksolla:Arvioi tuloksien syntymistä raportointijaksolla. 
</t>
  </si>
  <si>
    <t>Toimintojen toteutuminen koko hankkeen ajalta: Arvioi toimintojen toteutumista koko hankkeen näkökulmasta.</t>
  </si>
  <si>
    <t>Tulokset koko hankkeen ajalta: Arvioi hankkeen toteutuneita tuloksia. Vertaa tuloksia hakemuksessa määriteltyihin tulostavoitteisiin.</t>
  </si>
  <si>
    <t>Arvioi hankkeen aikataulun toteumista jaksoittain. Mitä toimenpiteitä kullakin jaksolla on tehty?</t>
  </si>
  <si>
    <t>Toteutunut lukumäärä raportointi-jaksolla</t>
  </si>
  <si>
    <t>Lomarahojen kirjanpidon tositenumerot</t>
  </si>
  <si>
    <t>Kirjanpidon tositenumerot koko hankkeen ajalta</t>
  </si>
  <si>
    <t>Hankkeen kustannukset koko hankkeen ajalta</t>
  </si>
  <si>
    <t>Yhteenveto raportointijaksolta</t>
  </si>
  <si>
    <t>Yhteenveto koko hankkeen ajalta</t>
  </si>
  <si>
    <t>Rahoitus koko hankkeen ajalta</t>
  </si>
  <si>
    <t>Kustannuslajin toteuma koko hankkeen ajalta €</t>
  </si>
  <si>
    <t>Hanketoiminto 2</t>
  </si>
  <si>
    <t>Hanketoiminto 3</t>
  </si>
  <si>
    <t>Hanketoiminto 4</t>
  </si>
  <si>
    <t>Hanketoiminto 5</t>
  </si>
  <si>
    <t>Siirron saajalle 1 siirretty osuus</t>
  </si>
  <si>
    <t>Siirron saajalle 2 siirretty osuus</t>
  </si>
  <si>
    <t>Tavoite</t>
  </si>
  <si>
    <t>Ilmoittakaa tässä hankkeen kokonaiskustannukset</t>
  </si>
  <si>
    <t>='Talousosio perustiedot'!C10:D10</t>
  </si>
  <si>
    <t>Kirjanpidon tositenumerot raportointijaksolla</t>
  </si>
  <si>
    <t>Kirjanpidon tositenumerot raportointijaksolta</t>
  </si>
  <si>
    <t>Lomarahojen toteuma koko hankkeen ajalta €</t>
  </si>
  <si>
    <t>Talousarviossa budjetoidut kustannukset kalenterivuosittain €</t>
  </si>
  <si>
    <t>Aiemmissa maksatushakemuksissa hyväksytyt kalenterivuosikustannukset €</t>
  </si>
  <si>
    <t>Aiemmissa maksatushakemuk-sissa hyväksytyt kalenterivuosikohtaiset EU-rahoitusosuudet €</t>
  </si>
  <si>
    <t>Toteuma €</t>
  </si>
  <si>
    <t>Hankkeen loppumispäivämäärä:</t>
  </si>
  <si>
    <t>Raportointiaikaväli (ppkkvvvv-ppkkvvvv):</t>
  </si>
  <si>
    <t>Tuensaaja</t>
  </si>
  <si>
    <t>Hankkeen nimi:</t>
  </si>
  <si>
    <t>Ohjausryhmä</t>
  </si>
  <si>
    <t>Ohjausryhmän kokoonpano:</t>
  </si>
  <si>
    <t>Ohjausryhmän tapaamiset (pvm):</t>
  </si>
  <si>
    <t>Talousarviossa budjetoidut henkilöstö-kustannukset €</t>
  </si>
  <si>
    <t>Talousarviossa budjetoidut muut henkilöstö-kustannukset €</t>
  </si>
  <si>
    <t>Tehtävän toteutuneet kustannukset raportointi-jaksolla €</t>
  </si>
  <si>
    <t>Toteutuneet kustannukset raportointi-jaksolla €</t>
  </si>
  <si>
    <t>Toteutuneet kustannukset koko hankkeen ajalta €</t>
  </si>
  <si>
    <t>Selvitys käyttöasteen toteumasta 
(käyttö- ja kiinteä omaisuus)</t>
  </si>
  <si>
    <t>Selvitys käyttöasteen toteumasta
(käyttö- ja kiinteä omaisuus)</t>
  </si>
  <si>
    <t>Hankkeen käyttö- ja kiinteän omaisuuden seuranta</t>
  </si>
  <si>
    <t>Käyttö- ja kiinteän omaisuuden käyttö tarkastetaan hankkeen päättymisen jälkeen</t>
  </si>
  <si>
    <t xml:space="preserve">Tukipäätöksessä on määritelty hankkeen käyttö- ja kiinteälle omaisuudelle käyttöaika. Anna tässä selvitys siitä, miten käyttöaikavelvoitteesta huolehditaan.
</t>
  </si>
  <si>
    <t>Kiinteistön sijainti</t>
  </si>
  <si>
    <t>HUOM! Kustannukset koko hankkeen ajalta lomake laskee automaattisesti laskentakaavalla "aiemmissa maksatushakemuksissa hyväksytyt kustannukset € + kustannuslajin toteuma raportointijaksolla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</si>
</sst>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_-#,##0\ &quot;€&quot;;* \-#,##0\ &quot;€&quot;;* _-&quot;-&quot;\ &quot;€&quot;;@"/>
    <numFmt numFmtId="165" formatCode="* #,##0;* \-#,##0;* &quot;-&quot;;@"/>
    <numFmt numFmtId="166" formatCode="* _-#,##0.00\ &quot;€&quot;;* \-#,##0.00\ &quot;€&quot;;* _-&quot;-&quot;??\ &quot;€&quot;;@"/>
    <numFmt numFmtId="167" formatCode="* #,##0.00;* \-#,##0.00;* &quot;-&quot;??;@"/>
    <numFmt numFmtId="168" formatCode="\$#,##0_);\(\$#,##0\)"/>
    <numFmt numFmtId="169" formatCode="\$#,##0_);[Red]\(\$#,##0\)"/>
    <numFmt numFmtId="170" formatCode="\$#,##0.00_);\(\$#,##0.00\)"/>
    <numFmt numFmtId="171" formatCode="\$#,##0.00_);[Red]\(\$#,##0.00\)"/>
    <numFmt numFmtId="172" formatCode="#,##0\ &quot;mk&quot;;\-#,##0\ &quot;mk&quot;"/>
    <numFmt numFmtId="173" formatCode="#,##0\ &quot;mk&quot;;[Red]\-#,##0\ &quot;mk&quot;"/>
    <numFmt numFmtId="174" formatCode="#,##0.00\ &quot;mk&quot;;\-#,##0.00\ &quot;mk&quot;"/>
    <numFmt numFmtId="175" formatCode="#,##0.00\ &quot;mk&quot;;[Red]\-#,##0.00\ &quot;mk&quot;"/>
    <numFmt numFmtId="176" formatCode="_-* #,##0\ &quot;mk&quot;_-;\-* #,##0\ &quot;mk&quot;_-;_-* &quot;-&quot;\ &quot;mk&quot;_-;_-@_-"/>
    <numFmt numFmtId="177" formatCode="_-* #,##0\ _m_k_-;\-* #,##0\ _m_k_-;_-* &quot;-&quot;\ _m_k_-;_-@_-"/>
    <numFmt numFmtId="178" formatCode="_-* #,##0.00\ &quot;mk&quot;_-;\-* #,##0.00\ &quot;mk&quot;_-;_-* &quot;-&quot;??\ &quot;mk&quot;_-;_-@_-"/>
    <numFmt numFmtId="179" formatCode="_-* #,##0.00\ _m_k_-;\-* #,##0.00\ _m_k_-;_-* &quot;-&quot;??\ _m_k_-;_-@_-"/>
    <numFmt numFmtId="180" formatCode="&quot;Kyllä&quot;;&quot;Kyllä&quot;;&quot;Ei&quot;"/>
    <numFmt numFmtId="181" formatCode="&quot;Tosi&quot;;&quot;Tosi&quot;;&quot;Epätosi&quot;"/>
    <numFmt numFmtId="182" formatCode="&quot;Käytössä&quot;;&quot;Käytössä&quot;;&quot;Ei käytössä&quot;"/>
    <numFmt numFmtId="183" formatCode="d\.m\.yyyy"/>
    <numFmt numFmtId="184" formatCode="00000"/>
    <numFmt numFmtId="185" formatCode="0.0"/>
    <numFmt numFmtId="186" formatCode="#,##0.00_ ;[Red]\-#,##0.00\ "/>
    <numFmt numFmtId="187" formatCode="dd/mm/yyyy"/>
    <numFmt numFmtId="188" formatCode="#,##0_ ;[Red]\-#,##0\ "/>
    <numFmt numFmtId="189" formatCode="[$€-2]\ #\ ##,000_);[Red]\([$€-2]\ #\ ##,000\)"/>
    <numFmt numFmtId="190" formatCode="0.0\ %"/>
    <numFmt numFmtId="191" formatCode="#,##0.00\ _€"/>
    <numFmt numFmtId="192" formatCode="#,##0.00\ &quot;€&quot;"/>
    <numFmt numFmtId="193" formatCode="[$-40B]d\.\ mmmm&quot;ta &quot;yyyy"/>
  </numFmts>
  <fonts count="53">
    <font>
      <sz val="10"/>
      <name val="Arial"/>
      <family val="0"/>
    </font>
    <font>
      <sz val="11"/>
      <color indexed="8"/>
      <name val="Calibri"/>
      <family val="2"/>
    </font>
    <font>
      <i/>
      <sz val="10"/>
      <name val="Arial"/>
      <family val="2"/>
    </font>
    <font>
      <b/>
      <sz val="10"/>
      <name val="Arial"/>
      <family val="2"/>
    </font>
    <font>
      <sz val="8"/>
      <name val="Arial"/>
      <family val="2"/>
    </font>
    <font>
      <b/>
      <sz val="8"/>
      <name val="Arial"/>
      <family val="2"/>
    </font>
    <font>
      <sz val="9"/>
      <name val="Arial"/>
      <family val="2"/>
    </font>
    <font>
      <u val="single"/>
      <sz val="9"/>
      <color indexed="19"/>
      <name val="Tahoma"/>
      <family val="2"/>
    </font>
    <font>
      <b/>
      <sz val="9"/>
      <name val="Arial"/>
      <family val="2"/>
    </font>
    <font>
      <b/>
      <sz val="14"/>
      <name val="Arial"/>
      <family val="2"/>
    </font>
    <font>
      <sz val="8"/>
      <name val="Tahoma"/>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0"/>
      <color indexed="10"/>
      <name val="Arial"/>
      <family val="2"/>
    </font>
    <font>
      <u val="single"/>
      <sz val="8"/>
      <color indexed="12"/>
      <name val="Arial"/>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u val="single"/>
      <sz val="8"/>
      <color theme="1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7"/>
        <bgColor indexed="64"/>
      </patternFill>
    </fill>
    <fill>
      <patternFill patternType="solid">
        <fgColor rgb="FFFFCC99"/>
        <bgColor indexed="64"/>
      </patternFill>
    </fill>
    <fill>
      <patternFill patternType="solid">
        <fgColor rgb="FFA5A5A5"/>
        <bgColor indexed="64"/>
      </patternFill>
    </fill>
    <fill>
      <patternFill patternType="solid">
        <fgColor indexed="42"/>
        <bgColor indexed="64"/>
      </patternFill>
    </fill>
    <fill>
      <patternFill patternType="solid">
        <fgColor indexed="46"/>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1499900072813034"/>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0" fillId="26" borderId="1" applyNumberFormat="0" applyFont="0" applyAlignment="0" applyProtection="0"/>
    <xf numFmtId="0" fontId="35" fillId="27" borderId="0" applyNumberFormat="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2" applyNumberFormat="0" applyAlignment="0" applyProtection="0"/>
    <xf numFmtId="0" fontId="39" fillId="0" borderId="3" applyNumberFormat="0" applyFill="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4" borderId="2" applyNumberFormat="0" applyAlignment="0" applyProtection="0"/>
    <xf numFmtId="0" fontId="48" fillId="35" borderId="8" applyNumberFormat="0" applyAlignment="0" applyProtection="0"/>
    <xf numFmtId="0" fontId="49" fillId="29" borderId="9" applyNumberFormat="0" applyAlignment="0" applyProtection="0"/>
    <xf numFmtId="0" fontId="1" fillId="36" borderId="0" applyNumberFormat="0" applyBorder="0" applyAlignment="0" applyProtection="0"/>
    <xf numFmtId="0" fontId="1" fillId="37" borderId="0" applyNumberFormat="0" applyBorder="0" applyAlignment="0" applyProtection="0"/>
    <xf numFmtId="0" fontId="50" fillId="0" borderId="0" applyNumberFormat="0" applyFill="0" applyBorder="0" applyAlignment="0" applyProtection="0"/>
  </cellStyleXfs>
  <cellXfs count="549">
    <xf numFmtId="0" fontId="0" fillId="0" borderId="0" xfId="0" applyAlignment="1">
      <alignment/>
    </xf>
    <xf numFmtId="0" fontId="0" fillId="38" borderId="0" xfId="0" applyFill="1" applyBorder="1" applyAlignment="1">
      <alignment/>
    </xf>
    <xf numFmtId="0" fontId="0" fillId="0" borderId="0" xfId="0" applyBorder="1" applyAlignment="1">
      <alignment/>
    </xf>
    <xf numFmtId="0" fontId="4" fillId="0" borderId="0" xfId="0" applyFont="1" applyAlignment="1">
      <alignment/>
    </xf>
    <xf numFmtId="0" fontId="3" fillId="0" borderId="0" xfId="0" applyFont="1" applyBorder="1" applyAlignment="1">
      <alignment/>
    </xf>
    <xf numFmtId="0" fontId="0" fillId="0" borderId="0" xfId="0" applyAlignment="1" applyProtection="1">
      <alignment/>
      <protection locked="0"/>
    </xf>
    <xf numFmtId="0" fontId="0" fillId="8" borderId="10" xfId="0" applyFill="1" applyBorder="1" applyAlignment="1" applyProtection="1">
      <alignment/>
      <protection hidden="1"/>
    </xf>
    <xf numFmtId="0" fontId="0" fillId="0" borderId="0" xfId="0" applyAlignment="1" applyProtection="1">
      <alignment/>
      <protection hidden="1"/>
    </xf>
    <xf numFmtId="0" fontId="29" fillId="8" borderId="11" xfId="35" applyNumberFormat="1" applyFont="1" applyFill="1" applyBorder="1" applyAlignment="1" applyProtection="1">
      <alignment/>
      <protection hidden="1"/>
    </xf>
    <xf numFmtId="0" fontId="29" fillId="8" borderId="12" xfId="35" applyNumberFormat="1" applyFont="1" applyFill="1" applyBorder="1" applyAlignment="1" applyProtection="1">
      <alignment horizontal="right" vertical="top"/>
      <protection hidden="1"/>
    </xf>
    <xf numFmtId="0" fontId="0" fillId="8" borderId="13" xfId="0" applyFont="1" applyFill="1" applyBorder="1" applyAlignment="1" applyProtection="1">
      <alignment/>
      <protection hidden="1"/>
    </xf>
    <xf numFmtId="0" fontId="0" fillId="0" borderId="0" xfId="0" applyFill="1" applyBorder="1" applyAlignment="1" applyProtection="1">
      <alignment/>
      <protection hidden="1"/>
    </xf>
    <xf numFmtId="0" fontId="29" fillId="8" borderId="12" xfId="35" applyNumberFormat="1" applyFont="1" applyFill="1" applyBorder="1" applyAlignment="1" applyProtection="1">
      <alignment/>
      <protection hidden="1"/>
    </xf>
    <xf numFmtId="0" fontId="0" fillId="8" borderId="12" xfId="0" applyFill="1" applyBorder="1" applyAlignment="1" applyProtection="1">
      <alignment/>
      <protection hidden="1"/>
    </xf>
    <xf numFmtId="0" fontId="0" fillId="8" borderId="11" xfId="0" applyFont="1" applyFill="1" applyBorder="1" applyAlignment="1" applyProtection="1">
      <alignment/>
      <protection hidden="1"/>
    </xf>
    <xf numFmtId="4" fontId="29" fillId="8" borderId="10" xfId="35" applyNumberFormat="1" applyFont="1" applyFill="1" applyBorder="1" applyAlignment="1" applyProtection="1">
      <alignment horizontal="right" vertical="top"/>
      <protection hidden="1"/>
    </xf>
    <xf numFmtId="0" fontId="4" fillId="0" borderId="0" xfId="0" applyFont="1" applyAlignment="1" applyProtection="1">
      <alignment/>
      <protection hidden="1"/>
    </xf>
    <xf numFmtId="0" fontId="3" fillId="8" borderId="11" xfId="0" applyFont="1" applyFill="1" applyBorder="1" applyAlignment="1" applyProtection="1">
      <alignment/>
      <protection hidden="1"/>
    </xf>
    <xf numFmtId="0" fontId="0" fillId="8" borderId="13"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8" borderId="11"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9" fontId="0" fillId="0" borderId="13" xfId="0" applyNumberFormat="1" applyBorder="1" applyAlignment="1" applyProtection="1">
      <alignment horizontal="center"/>
      <protection locked="0"/>
    </xf>
    <xf numFmtId="188" fontId="0" fillId="0" borderId="13" xfId="0" applyNumberFormat="1" applyBorder="1" applyAlignment="1" applyProtection="1">
      <alignment horizontal="center"/>
      <protection locked="0"/>
    </xf>
    <xf numFmtId="0" fontId="0" fillId="10" borderId="15" xfId="0" applyFill="1" applyBorder="1" applyAlignment="1">
      <alignment/>
    </xf>
    <xf numFmtId="0" fontId="0" fillId="10" borderId="16" xfId="0" applyFill="1" applyBorder="1" applyAlignment="1">
      <alignment/>
    </xf>
    <xf numFmtId="0" fontId="0" fillId="10" borderId="0" xfId="0" applyFill="1" applyBorder="1" applyAlignment="1">
      <alignment/>
    </xf>
    <xf numFmtId="0" fontId="3" fillId="10" borderId="0" xfId="0" applyFont="1" applyFill="1" applyBorder="1" applyAlignment="1">
      <alignment horizontal="left"/>
    </xf>
    <xf numFmtId="0" fontId="0" fillId="10" borderId="0" xfId="0" applyFont="1" applyFill="1" applyBorder="1" applyAlignment="1">
      <alignment horizontal="left"/>
    </xf>
    <xf numFmtId="0" fontId="0" fillId="10" borderId="17" xfId="0" applyFont="1" applyFill="1" applyBorder="1" applyAlignment="1">
      <alignment horizontal="left"/>
    </xf>
    <xf numFmtId="0" fontId="0" fillId="10" borderId="18" xfId="0" applyFill="1" applyBorder="1" applyAlignment="1">
      <alignment/>
    </xf>
    <xf numFmtId="0" fontId="0" fillId="10" borderId="19" xfId="0" applyFill="1" applyBorder="1" applyAlignment="1">
      <alignment/>
    </xf>
    <xf numFmtId="0" fontId="0" fillId="10" borderId="20" xfId="0" applyFont="1" applyFill="1" applyBorder="1" applyAlignment="1">
      <alignment/>
    </xf>
    <xf numFmtId="0" fontId="0" fillId="0" borderId="0" xfId="0" applyFill="1" applyAlignment="1">
      <alignment/>
    </xf>
    <xf numFmtId="0" fontId="0" fillId="38" borderId="16" xfId="0" applyFill="1" applyBorder="1" applyAlignment="1">
      <alignment/>
    </xf>
    <xf numFmtId="0" fontId="0" fillId="38" borderId="17"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39" borderId="0" xfId="0" applyFill="1" applyAlignment="1">
      <alignment/>
    </xf>
    <xf numFmtId="0" fontId="0" fillId="10" borderId="19" xfId="0" applyFill="1" applyBorder="1" applyAlignment="1">
      <alignment horizontal="left" vertical="top"/>
    </xf>
    <xf numFmtId="0" fontId="0" fillId="0" borderId="0" xfId="0" applyFill="1" applyBorder="1" applyAlignment="1">
      <alignment/>
    </xf>
    <xf numFmtId="0" fontId="0" fillId="38" borderId="23" xfId="0" applyFont="1" applyFill="1" applyBorder="1" applyAlignment="1">
      <alignment vertical="top"/>
    </xf>
    <xf numFmtId="0" fontId="0" fillId="0" borderId="23" xfId="0" applyFont="1" applyFill="1" applyBorder="1" applyAlignment="1">
      <alignment vertical="top"/>
    </xf>
    <xf numFmtId="0" fontId="0" fillId="10" borderId="23" xfId="0" applyFill="1" applyBorder="1" applyAlignment="1">
      <alignment horizontal="center"/>
    </xf>
    <xf numFmtId="0" fontId="0" fillId="10" borderId="23" xfId="0" applyFill="1" applyBorder="1" applyAlignment="1">
      <alignment horizontal="right"/>
    </xf>
    <xf numFmtId="0" fontId="0" fillId="10" borderId="23" xfId="0" applyFont="1" applyFill="1" applyBorder="1" applyAlignment="1">
      <alignment/>
    </xf>
    <xf numFmtId="0" fontId="0" fillId="10" borderId="0" xfId="0" applyFill="1" applyBorder="1" applyAlignment="1">
      <alignment horizontal="center"/>
    </xf>
    <xf numFmtId="0" fontId="0" fillId="10" borderId="0" xfId="0" applyFill="1" applyBorder="1" applyAlignment="1">
      <alignment horizontal="right"/>
    </xf>
    <xf numFmtId="0" fontId="0" fillId="10" borderId="0" xfId="0" applyFont="1" applyFill="1" applyBorder="1" applyAlignment="1">
      <alignment/>
    </xf>
    <xf numFmtId="0" fontId="3" fillId="10" borderId="24" xfId="0" applyFont="1" applyFill="1" applyBorder="1" applyAlignment="1">
      <alignment/>
    </xf>
    <xf numFmtId="0" fontId="0" fillId="38" borderId="0" xfId="0" applyFont="1" applyFill="1" applyBorder="1" applyAlignment="1">
      <alignment horizontal="left"/>
    </xf>
    <xf numFmtId="0" fontId="6" fillId="0" borderId="16" xfId="0" applyFont="1" applyBorder="1" applyAlignment="1">
      <alignment/>
    </xf>
    <xf numFmtId="0" fontId="6" fillId="0" borderId="0" xfId="0" applyFont="1" applyBorder="1" applyAlignment="1">
      <alignment horizontal="right"/>
    </xf>
    <xf numFmtId="0" fontId="6" fillId="0" borderId="0" xfId="0" applyFont="1" applyBorder="1" applyAlignment="1">
      <alignment/>
    </xf>
    <xf numFmtId="0" fontId="6" fillId="0" borderId="0" xfId="0" applyFont="1" applyBorder="1" applyAlignment="1">
      <alignment/>
    </xf>
    <xf numFmtId="0" fontId="6" fillId="0" borderId="17" xfId="0" applyFont="1" applyBorder="1" applyAlignment="1">
      <alignment/>
    </xf>
    <xf numFmtId="0" fontId="0" fillId="0" borderId="16" xfId="0" applyBorder="1" applyAlignment="1">
      <alignment/>
    </xf>
    <xf numFmtId="0" fontId="7" fillId="0" borderId="0" xfId="0" applyFont="1" applyBorder="1" applyAlignment="1">
      <alignment/>
    </xf>
    <xf numFmtId="0" fontId="0" fillId="0" borderId="17" xfId="0" applyBorder="1" applyAlignment="1">
      <alignment/>
    </xf>
    <xf numFmtId="0" fontId="0" fillId="0" borderId="0" xfId="0" applyAlignment="1">
      <alignment vertical="center"/>
    </xf>
    <xf numFmtId="0" fontId="3" fillId="0" borderId="16" xfId="0" applyFont="1" applyBorder="1" applyAlignment="1">
      <alignment/>
    </xf>
    <xf numFmtId="0" fontId="5" fillId="0" borderId="0" xfId="0" applyFont="1" applyBorder="1" applyAlignment="1">
      <alignment/>
    </xf>
    <xf numFmtId="0" fontId="4" fillId="0" borderId="0" xfId="0" applyFont="1" applyFill="1" applyBorder="1" applyAlignment="1">
      <alignment/>
    </xf>
    <xf numFmtId="0" fontId="5" fillId="0" borderId="0" xfId="0" applyFont="1" applyFill="1" applyBorder="1" applyAlignment="1">
      <alignment/>
    </xf>
    <xf numFmtId="14" fontId="0" fillId="0" borderId="21" xfId="0" applyNumberFormat="1" applyBorder="1" applyAlignment="1" applyProtection="1">
      <alignment/>
      <protection locked="0"/>
    </xf>
    <xf numFmtId="0" fontId="0" fillId="0" borderId="0" xfId="0" applyBorder="1" applyAlignment="1">
      <alignment horizontal="right"/>
    </xf>
    <xf numFmtId="0" fontId="4" fillId="0" borderId="25" xfId="0" applyFont="1" applyBorder="1" applyAlignment="1" applyProtection="1">
      <alignment/>
      <protection locked="0"/>
    </xf>
    <xf numFmtId="0" fontId="0" fillId="0" borderId="26" xfId="0" applyBorder="1" applyAlignment="1">
      <alignment/>
    </xf>
    <xf numFmtId="0" fontId="0" fillId="0" borderId="27" xfId="0" applyBorder="1" applyAlignment="1">
      <alignment/>
    </xf>
    <xf numFmtId="0" fontId="0" fillId="10" borderId="17" xfId="0" applyFont="1" applyFill="1" applyBorder="1" applyAlignment="1">
      <alignment/>
    </xf>
    <xf numFmtId="0" fontId="0" fillId="10" borderId="28" xfId="0" applyFill="1" applyBorder="1" applyAlignment="1">
      <alignment/>
    </xf>
    <xf numFmtId="0" fontId="5" fillId="38" borderId="0" xfId="0" applyFont="1" applyFill="1" applyBorder="1" applyAlignment="1">
      <alignment/>
    </xf>
    <xf numFmtId="0" fontId="3" fillId="0" borderId="0" xfId="0" applyFont="1" applyFill="1" applyBorder="1" applyAlignment="1">
      <alignment horizontal="left"/>
    </xf>
    <xf numFmtId="0" fontId="0" fillId="38" borderId="25" xfId="0" applyFill="1" applyBorder="1" applyAlignment="1">
      <alignment/>
    </xf>
    <xf numFmtId="0" fontId="0" fillId="38" borderId="26" xfId="0" applyFill="1" applyBorder="1" applyAlignment="1">
      <alignment/>
    </xf>
    <xf numFmtId="0" fontId="0" fillId="38" borderId="27" xfId="0" applyFill="1" applyBorder="1" applyAlignment="1">
      <alignment/>
    </xf>
    <xf numFmtId="0" fontId="0" fillId="0" borderId="0" xfId="0" applyAlignment="1">
      <alignment wrapText="1"/>
    </xf>
    <xf numFmtId="0" fontId="0" fillId="10" borderId="14" xfId="0" applyFill="1" applyBorder="1" applyAlignment="1">
      <alignment/>
    </xf>
    <xf numFmtId="0" fontId="0" fillId="38" borderId="28" xfId="0" applyFill="1" applyBorder="1" applyAlignment="1">
      <alignment/>
    </xf>
    <xf numFmtId="0" fontId="0" fillId="38" borderId="14" xfId="0" applyFill="1" applyBorder="1" applyAlignment="1">
      <alignment/>
    </xf>
    <xf numFmtId="0" fontId="0" fillId="10" borderId="14" xfId="0" applyFont="1" applyFill="1" applyBorder="1" applyAlignment="1">
      <alignment/>
    </xf>
    <xf numFmtId="0" fontId="3" fillId="10" borderId="14" xfId="0" applyFont="1" applyFill="1" applyBorder="1" applyAlignment="1">
      <alignment/>
    </xf>
    <xf numFmtId="0" fontId="0" fillId="0" borderId="28" xfId="0" applyBorder="1" applyAlignment="1">
      <alignment/>
    </xf>
    <xf numFmtId="0" fontId="0" fillId="0" borderId="14" xfId="0" applyBorder="1" applyAlignment="1">
      <alignment/>
    </xf>
    <xf numFmtId="0" fontId="0" fillId="38" borderId="29" xfId="0" applyFill="1" applyBorder="1" applyAlignment="1">
      <alignment/>
    </xf>
    <xf numFmtId="0" fontId="0" fillId="38" borderId="19" xfId="0" applyFill="1" applyBorder="1" applyAlignment="1">
      <alignment/>
    </xf>
    <xf numFmtId="0" fontId="0" fillId="38" borderId="30" xfId="0" applyFill="1" applyBorder="1" applyAlignment="1">
      <alignment/>
    </xf>
    <xf numFmtId="0" fontId="0" fillId="10" borderId="0" xfId="0" applyFill="1" applyBorder="1" applyAlignment="1" applyProtection="1">
      <alignment/>
      <protection/>
    </xf>
    <xf numFmtId="0" fontId="0" fillId="10" borderId="0" xfId="0" applyFont="1" applyFill="1" applyBorder="1" applyAlignment="1" applyProtection="1">
      <alignment/>
      <protection/>
    </xf>
    <xf numFmtId="0" fontId="0" fillId="10" borderId="28" xfId="0" applyFill="1" applyBorder="1" applyAlignment="1">
      <alignment wrapText="1"/>
    </xf>
    <xf numFmtId="0" fontId="0" fillId="10" borderId="0" xfId="0" applyFill="1" applyBorder="1" applyAlignment="1">
      <alignment wrapText="1"/>
    </xf>
    <xf numFmtId="0" fontId="0" fillId="10" borderId="0" xfId="0" applyFont="1" applyFill="1" applyBorder="1" applyAlignment="1">
      <alignment horizontal="left" wrapText="1"/>
    </xf>
    <xf numFmtId="0" fontId="3" fillId="10" borderId="0" xfId="0" applyFont="1" applyFill="1" applyBorder="1" applyAlignment="1">
      <alignment horizontal="left" wrapText="1"/>
    </xf>
    <xf numFmtId="0" fontId="0" fillId="10" borderId="17" xfId="0" applyFont="1" applyFill="1" applyBorder="1" applyAlignment="1">
      <alignment horizontal="left" wrapText="1"/>
    </xf>
    <xf numFmtId="0" fontId="3" fillId="38" borderId="28" xfId="0" applyFont="1" applyFill="1" applyBorder="1" applyAlignment="1">
      <alignment/>
    </xf>
    <xf numFmtId="0" fontId="3" fillId="38" borderId="0" xfId="0" applyFont="1" applyFill="1" applyBorder="1" applyAlignment="1">
      <alignment/>
    </xf>
    <xf numFmtId="0" fontId="3" fillId="38" borderId="17" xfId="0" applyFont="1" applyFill="1" applyBorder="1" applyAlignment="1">
      <alignment/>
    </xf>
    <xf numFmtId="0" fontId="4" fillId="38" borderId="0" xfId="0" applyFont="1" applyFill="1" applyBorder="1" applyAlignment="1">
      <alignment/>
    </xf>
    <xf numFmtId="0" fontId="0" fillId="38" borderId="0" xfId="0" applyFill="1" applyAlignment="1">
      <alignment/>
    </xf>
    <xf numFmtId="0" fontId="0" fillId="10" borderId="31" xfId="0" applyFill="1" applyBorder="1" applyAlignment="1">
      <alignment/>
    </xf>
    <xf numFmtId="0" fontId="3" fillId="0" borderId="0" xfId="0" applyFont="1" applyAlignment="1">
      <alignment/>
    </xf>
    <xf numFmtId="0" fontId="0" fillId="10" borderId="32" xfId="0" applyFill="1" applyBorder="1" applyAlignment="1">
      <alignment/>
    </xf>
    <xf numFmtId="0" fontId="0" fillId="10" borderId="33" xfId="0" applyFill="1" applyBorder="1" applyAlignment="1">
      <alignment/>
    </xf>
    <xf numFmtId="0" fontId="3" fillId="0" borderId="13" xfId="0" applyFont="1" applyBorder="1" applyAlignment="1">
      <alignment/>
    </xf>
    <xf numFmtId="0" fontId="0" fillId="0" borderId="13" xfId="0" applyBorder="1" applyAlignment="1">
      <alignment/>
    </xf>
    <xf numFmtId="0" fontId="0" fillId="8" borderId="13" xfId="0" applyFill="1" applyBorder="1" applyAlignment="1">
      <alignment/>
    </xf>
    <xf numFmtId="0" fontId="0" fillId="8" borderId="13" xfId="0" applyFont="1" applyFill="1" applyBorder="1" applyAlignment="1">
      <alignment/>
    </xf>
    <xf numFmtId="0" fontId="0" fillId="38" borderId="34" xfId="0" applyFill="1" applyBorder="1" applyAlignment="1">
      <alignment/>
    </xf>
    <xf numFmtId="0" fontId="0" fillId="10" borderId="35" xfId="0" applyFill="1" applyBorder="1" applyAlignment="1" applyProtection="1">
      <alignment wrapText="1"/>
      <protection locked="0"/>
    </xf>
    <xf numFmtId="0" fontId="0" fillId="10" borderId="36" xfId="0" applyFill="1" applyBorder="1" applyAlignment="1" applyProtection="1">
      <alignment wrapText="1"/>
      <protection locked="0"/>
    </xf>
    <xf numFmtId="0" fontId="0" fillId="10" borderId="23" xfId="0" applyFill="1" applyBorder="1" applyAlignment="1">
      <alignment/>
    </xf>
    <xf numFmtId="0" fontId="0" fillId="10" borderId="0" xfId="0" applyFill="1" applyAlignment="1">
      <alignment/>
    </xf>
    <xf numFmtId="0" fontId="0" fillId="10" borderId="14" xfId="47" applyFont="1" applyFill="1" applyBorder="1">
      <alignment/>
      <protection/>
    </xf>
    <xf numFmtId="0" fontId="0" fillId="10" borderId="0" xfId="47" applyFill="1" applyBorder="1">
      <alignment/>
      <protection/>
    </xf>
    <xf numFmtId="0" fontId="0" fillId="10" borderId="28" xfId="47" applyFill="1" applyBorder="1">
      <alignment/>
      <protection/>
    </xf>
    <xf numFmtId="0" fontId="0" fillId="10" borderId="37" xfId="0" applyFont="1" applyFill="1" applyBorder="1" applyAlignment="1">
      <alignment/>
    </xf>
    <xf numFmtId="0" fontId="0" fillId="10" borderId="38" xfId="0" applyFill="1" applyBorder="1" applyAlignment="1">
      <alignment/>
    </xf>
    <xf numFmtId="0" fontId="3" fillId="10" borderId="0" xfId="0" applyFont="1" applyFill="1" applyBorder="1" applyAlignment="1">
      <alignment horizontal="left"/>
    </xf>
    <xf numFmtId="0" fontId="0" fillId="0" borderId="0" xfId="49" applyFill="1">
      <alignment/>
      <protection/>
    </xf>
    <xf numFmtId="0" fontId="0" fillId="0" borderId="0" xfId="49">
      <alignment/>
      <protection/>
    </xf>
    <xf numFmtId="0" fontId="0" fillId="0" borderId="0" xfId="49" applyFont="1" applyFill="1">
      <alignment/>
      <protection/>
    </xf>
    <xf numFmtId="0" fontId="3" fillId="10" borderId="29" xfId="49" applyFont="1" applyFill="1" applyBorder="1" applyAlignment="1">
      <alignment horizontal="center" wrapText="1"/>
      <protection/>
    </xf>
    <xf numFmtId="0" fontId="3" fillId="0" borderId="0" xfId="49" applyFont="1" applyFill="1" applyBorder="1" applyAlignment="1">
      <alignment horizontal="center" wrapText="1"/>
      <protection/>
    </xf>
    <xf numFmtId="0" fontId="3" fillId="10" borderId="14" xfId="49" applyFont="1" applyFill="1" applyBorder="1" applyAlignment="1">
      <alignment horizontal="center" wrapText="1"/>
      <protection/>
    </xf>
    <xf numFmtId="0" fontId="3" fillId="10" borderId="0" xfId="49" applyFont="1" applyFill="1" applyBorder="1" applyAlignment="1">
      <alignment horizontal="center" wrapText="1"/>
      <protection/>
    </xf>
    <xf numFmtId="0" fontId="3" fillId="10" borderId="28" xfId="49" applyFont="1" applyFill="1" applyBorder="1" applyAlignment="1">
      <alignment horizontal="center" wrapText="1"/>
      <protection/>
    </xf>
    <xf numFmtId="0" fontId="4" fillId="10" borderId="14" xfId="49" applyFont="1" applyFill="1" applyBorder="1" applyAlignment="1">
      <alignment horizontal="left" vertical="top"/>
      <protection/>
    </xf>
    <xf numFmtId="0" fontId="4" fillId="10" borderId="0" xfId="49" applyFont="1" applyFill="1" applyBorder="1" applyAlignment="1">
      <alignment horizontal="left" vertical="top"/>
      <protection/>
    </xf>
    <xf numFmtId="0" fontId="0" fillId="10" borderId="0" xfId="49" applyFill="1" applyBorder="1">
      <alignment/>
      <protection/>
    </xf>
    <xf numFmtId="0" fontId="0" fillId="0" borderId="0" xfId="49" applyFill="1" applyBorder="1">
      <alignment/>
      <protection/>
    </xf>
    <xf numFmtId="0" fontId="4" fillId="39" borderId="0" xfId="49" applyFont="1" applyFill="1">
      <alignment/>
      <protection/>
    </xf>
    <xf numFmtId="0" fontId="0" fillId="39" borderId="0" xfId="49" applyFill="1">
      <alignment/>
      <protection/>
    </xf>
    <xf numFmtId="0" fontId="0" fillId="10" borderId="28" xfId="49" applyFill="1" applyBorder="1">
      <alignment/>
      <protection/>
    </xf>
    <xf numFmtId="0" fontId="0" fillId="10" borderId="14" xfId="49" applyFill="1" applyBorder="1">
      <alignment/>
      <protection/>
    </xf>
    <xf numFmtId="0" fontId="4" fillId="10" borderId="0" xfId="49" applyFont="1" applyFill="1" applyBorder="1">
      <alignment/>
      <protection/>
    </xf>
    <xf numFmtId="0" fontId="0" fillId="0" borderId="0" xfId="49" applyFill="1" applyBorder="1" applyProtection="1">
      <alignment/>
      <protection locked="0"/>
    </xf>
    <xf numFmtId="0" fontId="0" fillId="10" borderId="28" xfId="49" applyFill="1" applyBorder="1" applyProtection="1">
      <alignment/>
      <protection locked="0"/>
    </xf>
    <xf numFmtId="0" fontId="4" fillId="0" borderId="0" xfId="49" applyFont="1" applyFill="1">
      <alignment/>
      <protection/>
    </xf>
    <xf numFmtId="0" fontId="0" fillId="0" borderId="0" xfId="49" applyFont="1" applyFill="1" applyBorder="1" applyProtection="1">
      <alignment/>
      <protection locked="0"/>
    </xf>
    <xf numFmtId="0" fontId="4" fillId="10" borderId="14" xfId="49" applyFont="1" applyFill="1" applyBorder="1">
      <alignment/>
      <protection/>
    </xf>
    <xf numFmtId="0" fontId="4" fillId="39" borderId="0" xfId="49" applyFont="1" applyFill="1" applyAlignment="1">
      <alignment/>
      <protection/>
    </xf>
    <xf numFmtId="16" fontId="4" fillId="10" borderId="14" xfId="49" applyNumberFormat="1" applyFont="1" applyFill="1" applyBorder="1">
      <alignment/>
      <protection/>
    </xf>
    <xf numFmtId="0" fontId="0" fillId="0" borderId="0" xfId="49" applyAlignment="1">
      <alignment wrapText="1"/>
      <protection/>
    </xf>
    <xf numFmtId="0" fontId="0" fillId="10" borderId="37" xfId="49" applyFill="1" applyBorder="1">
      <alignment/>
      <protection/>
    </xf>
    <xf numFmtId="0" fontId="0" fillId="38" borderId="14" xfId="49" applyFill="1" applyBorder="1">
      <alignment/>
      <protection/>
    </xf>
    <xf numFmtId="0" fontId="0" fillId="38" borderId="0" xfId="49" applyFill="1" applyBorder="1">
      <alignment/>
      <protection/>
    </xf>
    <xf numFmtId="0" fontId="0" fillId="38" borderId="28" xfId="49" applyFill="1" applyBorder="1">
      <alignment/>
      <protection/>
    </xf>
    <xf numFmtId="0" fontId="0" fillId="10" borderId="23" xfId="49" applyFill="1" applyBorder="1">
      <alignment/>
      <protection/>
    </xf>
    <xf numFmtId="0" fontId="0" fillId="0" borderId="14" xfId="49" applyFill="1" applyBorder="1">
      <alignment/>
      <protection/>
    </xf>
    <xf numFmtId="0" fontId="0" fillId="0" borderId="0" xfId="49" applyBorder="1" applyAlignment="1">
      <alignment/>
      <protection/>
    </xf>
    <xf numFmtId="0" fontId="4" fillId="0" borderId="0" xfId="49" applyFont="1">
      <alignment/>
      <protection/>
    </xf>
    <xf numFmtId="0" fontId="4" fillId="10" borderId="28" xfId="49" applyFont="1" applyFill="1" applyBorder="1" applyProtection="1">
      <alignment/>
      <protection locked="0"/>
    </xf>
    <xf numFmtId="0" fontId="4" fillId="10" borderId="0" xfId="49" applyFont="1" applyFill="1" applyBorder="1" applyProtection="1">
      <alignment/>
      <protection locked="0"/>
    </xf>
    <xf numFmtId="0" fontId="4" fillId="0" borderId="0" xfId="49" applyFont="1" applyFill="1" applyBorder="1" applyProtection="1">
      <alignment/>
      <protection locked="0"/>
    </xf>
    <xf numFmtId="0" fontId="4" fillId="10" borderId="28" xfId="49" applyFont="1" applyFill="1" applyBorder="1">
      <alignment/>
      <protection/>
    </xf>
    <xf numFmtId="0" fontId="4" fillId="0" borderId="0" xfId="49" applyFont="1" applyFill="1" applyBorder="1">
      <alignment/>
      <protection/>
    </xf>
    <xf numFmtId="0" fontId="4" fillId="10" borderId="29" xfId="49" applyFont="1" applyFill="1" applyBorder="1">
      <alignment/>
      <protection/>
    </xf>
    <xf numFmtId="0" fontId="4" fillId="39" borderId="0" xfId="49" applyFont="1" applyFill="1" applyAlignment="1">
      <alignment horizontal="left" vertical="top"/>
      <protection/>
    </xf>
    <xf numFmtId="0" fontId="4" fillId="0" borderId="0" xfId="49" applyFont="1" applyAlignment="1">
      <alignment/>
      <protection/>
    </xf>
    <xf numFmtId="16" fontId="4" fillId="10" borderId="0" xfId="49" applyNumberFormat="1" applyFont="1" applyFill="1" applyBorder="1" applyAlignment="1">
      <alignment horizontal="left" vertical="top"/>
      <protection/>
    </xf>
    <xf numFmtId="16" fontId="4" fillId="10" borderId="0" xfId="49" applyNumberFormat="1" applyFont="1" applyFill="1" applyBorder="1" applyAlignment="1">
      <alignment horizontal="left" vertical="top" wrapText="1"/>
      <protection/>
    </xf>
    <xf numFmtId="0" fontId="4" fillId="10" borderId="37" xfId="49" applyFont="1" applyFill="1" applyBorder="1">
      <alignment/>
      <protection/>
    </xf>
    <xf numFmtId="0" fontId="4" fillId="10" borderId="23" xfId="49" applyFont="1" applyFill="1" applyBorder="1">
      <alignment/>
      <protection/>
    </xf>
    <xf numFmtId="0" fontId="4" fillId="10" borderId="38" xfId="49" applyFont="1" applyFill="1" applyBorder="1">
      <alignment/>
      <protection/>
    </xf>
    <xf numFmtId="0" fontId="3" fillId="10" borderId="29" xfId="49" applyFont="1" applyFill="1" applyBorder="1" applyAlignment="1">
      <alignment horizontal="center"/>
      <protection/>
    </xf>
    <xf numFmtId="0" fontId="3" fillId="0" borderId="0" xfId="49" applyFont="1" applyFill="1" applyBorder="1" applyAlignment="1">
      <alignment horizontal="center"/>
      <protection/>
    </xf>
    <xf numFmtId="0" fontId="3" fillId="38" borderId="0" xfId="49" applyFont="1" applyFill="1" applyBorder="1">
      <alignment/>
      <protection/>
    </xf>
    <xf numFmtId="0" fontId="4" fillId="38" borderId="0" xfId="49" applyFont="1" applyFill="1" applyBorder="1">
      <alignment/>
      <protection/>
    </xf>
    <xf numFmtId="0" fontId="4" fillId="10" borderId="17" xfId="49" applyFont="1" applyFill="1" applyBorder="1">
      <alignment/>
      <protection/>
    </xf>
    <xf numFmtId="0" fontId="4" fillId="10" borderId="31" xfId="49" applyFont="1" applyFill="1" applyBorder="1" applyProtection="1">
      <alignment/>
      <protection locked="0"/>
    </xf>
    <xf numFmtId="0" fontId="4" fillId="10" borderId="35" xfId="49" applyFont="1" applyFill="1" applyBorder="1">
      <alignment/>
      <protection/>
    </xf>
    <xf numFmtId="0" fontId="4" fillId="10" borderId="36" xfId="49" applyFont="1" applyFill="1" applyBorder="1">
      <alignment/>
      <protection/>
    </xf>
    <xf numFmtId="0" fontId="4" fillId="10" borderId="33" xfId="49" applyFont="1" applyFill="1" applyBorder="1">
      <alignment/>
      <protection/>
    </xf>
    <xf numFmtId="0" fontId="0" fillId="0" borderId="13" xfId="0" applyFont="1" applyBorder="1" applyAlignment="1" applyProtection="1">
      <alignment horizontal="center"/>
      <protection locked="0"/>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38" borderId="13" xfId="47" applyFont="1" applyFill="1" applyBorder="1" applyProtection="1">
      <alignment/>
      <protection locked="0"/>
    </xf>
    <xf numFmtId="0" fontId="0" fillId="10" borderId="33" xfId="0" applyFont="1" applyFill="1" applyBorder="1" applyAlignment="1">
      <alignment/>
    </xf>
    <xf numFmtId="0" fontId="0" fillId="0" borderId="0" xfId="48">
      <alignment/>
      <protection/>
    </xf>
    <xf numFmtId="0" fontId="0" fillId="0" borderId="29" xfId="48" applyBorder="1">
      <alignment/>
      <protection/>
    </xf>
    <xf numFmtId="0" fontId="0" fillId="0" borderId="19" xfId="48" applyBorder="1">
      <alignment/>
      <protection/>
    </xf>
    <xf numFmtId="0" fontId="0" fillId="8" borderId="30" xfId="48" applyFont="1" applyFill="1" applyBorder="1" applyAlignment="1" applyProtection="1">
      <alignment horizontal="left"/>
      <protection hidden="1"/>
    </xf>
    <xf numFmtId="4" fontId="3" fillId="8" borderId="13" xfId="48" applyNumberFormat="1" applyFont="1" applyFill="1" applyBorder="1" applyProtection="1">
      <alignment/>
      <protection hidden="1"/>
    </xf>
    <xf numFmtId="0" fontId="3" fillId="8" borderId="13" xfId="48" applyFont="1" applyFill="1" applyBorder="1" applyProtection="1">
      <alignment/>
      <protection hidden="1"/>
    </xf>
    <xf numFmtId="49" fontId="29" fillId="8" borderId="10" xfId="29" applyNumberFormat="1" applyFont="1" applyFill="1" applyBorder="1" applyAlignment="1" applyProtection="1">
      <alignment horizontal="left" vertical="top" wrapText="1"/>
      <protection hidden="1"/>
    </xf>
    <xf numFmtId="49" fontId="29" fillId="8" borderId="13" xfId="29" applyNumberFormat="1" applyFont="1" applyFill="1" applyBorder="1" applyAlignment="1" applyProtection="1">
      <alignment horizontal="left" vertical="top" wrapText="1"/>
      <protection hidden="1"/>
    </xf>
    <xf numFmtId="0" fontId="0" fillId="0" borderId="13" xfId="48" applyBorder="1" applyProtection="1">
      <alignment/>
      <protection locked="0"/>
    </xf>
    <xf numFmtId="0" fontId="0" fillId="38" borderId="0" xfId="48" applyFill="1" applyBorder="1">
      <alignment/>
      <protection/>
    </xf>
    <xf numFmtId="0" fontId="0" fillId="38" borderId="0" xfId="48" applyNumberFormat="1" applyFont="1" applyFill="1" applyBorder="1" applyAlignment="1" applyProtection="1">
      <alignment/>
      <protection/>
    </xf>
    <xf numFmtId="0" fontId="0" fillId="0" borderId="0" xfId="48" applyAlignment="1">
      <alignment/>
      <protection/>
    </xf>
    <xf numFmtId="0" fontId="0" fillId="0" borderId="13" xfId="48" applyFont="1" applyBorder="1" applyProtection="1">
      <alignment/>
      <protection locked="0"/>
    </xf>
    <xf numFmtId="0" fontId="0" fillId="8" borderId="13" xfId="48" applyFill="1" applyBorder="1" applyProtection="1">
      <alignment/>
      <protection hidden="1"/>
    </xf>
    <xf numFmtId="0" fontId="0" fillId="8" borderId="11" xfId="48" applyFill="1" applyBorder="1" applyProtection="1">
      <alignment/>
      <protection hidden="1"/>
    </xf>
    <xf numFmtId="0" fontId="0" fillId="0" borderId="0" xfId="48" applyFont="1">
      <alignment/>
      <protection/>
    </xf>
    <xf numFmtId="0" fontId="0" fillId="0" borderId="0" xfId="48" applyFont="1" applyProtection="1">
      <alignment/>
      <protection hidden="1"/>
    </xf>
    <xf numFmtId="0" fontId="29" fillId="8" borderId="12" xfId="35" applyNumberFormat="1" applyFont="1" applyFill="1" applyBorder="1" applyAlignment="1" applyProtection="1">
      <alignment horizontal="right"/>
      <protection hidden="1"/>
    </xf>
    <xf numFmtId="4" fontId="3" fillId="8" borderId="10" xfId="48" applyNumberFormat="1" applyFont="1" applyFill="1" applyBorder="1" applyProtection="1">
      <alignment/>
      <protection hidden="1"/>
    </xf>
    <xf numFmtId="0" fontId="0" fillId="8" borderId="13" xfId="48" applyFont="1" applyFill="1" applyBorder="1" applyAlignment="1" applyProtection="1">
      <alignment horizontal="right"/>
      <protection hidden="1"/>
    </xf>
    <xf numFmtId="0" fontId="0" fillId="0" borderId="0" xfId="48" applyBorder="1" applyAlignment="1">
      <alignment horizontal="left" vertical="top" wrapText="1"/>
      <protection/>
    </xf>
    <xf numFmtId="0" fontId="29" fillId="8" borderId="13" xfId="29" applyNumberFormat="1" applyFont="1" applyFill="1" applyBorder="1" applyAlignment="1" applyProtection="1">
      <alignment horizontal="left" vertical="top" wrapText="1"/>
      <protection hidden="1"/>
    </xf>
    <xf numFmtId="0" fontId="0" fillId="0" borderId="13" xfId="41" applyNumberFormat="1" applyFont="1" applyFill="1" applyBorder="1" applyAlignment="1" applyProtection="1">
      <alignment horizontal="left" vertical="top" wrapText="1"/>
      <protection locked="0"/>
    </xf>
    <xf numFmtId="9" fontId="0" fillId="0" borderId="13" xfId="41" applyNumberFormat="1" applyFont="1" applyFill="1" applyBorder="1" applyAlignment="1" applyProtection="1">
      <alignment horizontal="center" vertical="top" wrapText="1"/>
      <protection locked="0"/>
    </xf>
    <xf numFmtId="2" fontId="0" fillId="0" borderId="13" xfId="41" applyNumberFormat="1" applyFont="1" applyFill="1" applyBorder="1" applyAlignment="1" applyProtection="1">
      <alignment horizontal="right" vertical="top" wrapText="1"/>
      <protection locked="0"/>
    </xf>
    <xf numFmtId="49" fontId="0" fillId="0" borderId="13" xfId="41" applyNumberFormat="1" applyFont="1" applyFill="1" applyBorder="1" applyAlignment="1" applyProtection="1">
      <alignment horizontal="right" vertical="top" wrapText="1"/>
      <protection locked="0"/>
    </xf>
    <xf numFmtId="2" fontId="0" fillId="0" borderId="13" xfId="41" applyNumberFormat="1" applyFont="1" applyFill="1" applyBorder="1" applyAlignment="1" applyProtection="1">
      <alignment horizontal="right" wrapText="1"/>
      <protection locked="0"/>
    </xf>
    <xf numFmtId="49" fontId="0" fillId="0" borderId="13" xfId="41" applyNumberFormat="1" applyFont="1" applyFill="1" applyBorder="1" applyAlignment="1" applyProtection="1">
      <alignment horizontal="left" vertical="top" wrapText="1"/>
      <protection locked="0"/>
    </xf>
    <xf numFmtId="0" fontId="0" fillId="8" borderId="30" xfId="48" applyFont="1" applyFill="1" applyBorder="1" applyAlignment="1">
      <alignment horizontal="left"/>
      <protection/>
    </xf>
    <xf numFmtId="0" fontId="0" fillId="8" borderId="19" xfId="48" applyFont="1" applyFill="1" applyBorder="1" applyAlignment="1">
      <alignment horizontal="left"/>
      <protection/>
    </xf>
    <xf numFmtId="0" fontId="0" fillId="0" borderId="0" xfId="48" applyBorder="1">
      <alignment/>
      <protection/>
    </xf>
    <xf numFmtId="0" fontId="0" fillId="0" borderId="0" xfId="48" applyBorder="1" applyAlignment="1" applyProtection="1">
      <alignment horizontal="left" vertical="top" wrapText="1"/>
      <protection locked="0"/>
    </xf>
    <xf numFmtId="0" fontId="0" fillId="0" borderId="0" xfId="48" applyProtection="1">
      <alignment/>
      <protection hidden="1"/>
    </xf>
    <xf numFmtId="4" fontId="0" fillId="8" borderId="10" xfId="48" applyNumberFormat="1" applyFont="1" applyFill="1" applyBorder="1" applyProtection="1">
      <alignment/>
      <protection hidden="1"/>
    </xf>
    <xf numFmtId="0" fontId="0" fillId="8" borderId="30" xfId="48" applyFont="1" applyFill="1" applyBorder="1" applyProtection="1">
      <alignment/>
      <protection hidden="1"/>
    </xf>
    <xf numFmtId="0" fontId="0" fillId="8" borderId="13" xfId="48" applyFill="1" applyBorder="1" applyAlignment="1" applyProtection="1">
      <alignment horizontal="right"/>
      <protection hidden="1"/>
    </xf>
    <xf numFmtId="186" fontId="0" fillId="8" borderId="13" xfId="48" applyNumberFormat="1" applyFill="1" applyBorder="1" applyProtection="1">
      <alignment/>
      <protection hidden="1"/>
    </xf>
    <xf numFmtId="0" fontId="0" fillId="8" borderId="14" xfId="48" applyFill="1" applyBorder="1" applyProtection="1">
      <alignment/>
      <protection hidden="1"/>
    </xf>
    <xf numFmtId="0" fontId="0" fillId="8" borderId="13" xfId="48" applyFont="1" applyFill="1" applyBorder="1" applyProtection="1">
      <alignment/>
      <protection hidden="1"/>
    </xf>
    <xf numFmtId="0" fontId="0" fillId="0" borderId="14" xfId="48" applyFill="1" applyBorder="1" applyProtection="1">
      <alignment/>
      <protection hidden="1"/>
    </xf>
    <xf numFmtId="0" fontId="0" fillId="0" borderId="0" xfId="48" applyFill="1" applyBorder="1" applyProtection="1">
      <alignment/>
      <protection hidden="1"/>
    </xf>
    <xf numFmtId="186" fontId="0" fillId="0" borderId="28" xfId="48" applyNumberFormat="1" applyFill="1" applyBorder="1" applyProtection="1">
      <alignment/>
      <protection hidden="1"/>
    </xf>
    <xf numFmtId="0" fontId="0" fillId="8" borderId="14" xfId="48" applyFont="1" applyFill="1" applyBorder="1" applyProtection="1">
      <alignment/>
      <protection hidden="1"/>
    </xf>
    <xf numFmtId="0" fontId="0" fillId="8" borderId="37" xfId="48" applyFill="1" applyBorder="1" applyProtection="1">
      <alignment/>
      <protection hidden="1"/>
    </xf>
    <xf numFmtId="186" fontId="51" fillId="0" borderId="0" xfId="48" applyNumberFormat="1" applyFont="1">
      <alignment/>
      <protection/>
    </xf>
    <xf numFmtId="0" fontId="3" fillId="0" borderId="0" xfId="48" applyFont="1" applyBorder="1" applyAlignment="1">
      <alignment/>
      <protection/>
    </xf>
    <xf numFmtId="0" fontId="0" fillId="8" borderId="13" xfId="48" applyFont="1" applyFill="1" applyBorder="1" applyAlignment="1" applyProtection="1">
      <alignment vertical="justify"/>
      <protection hidden="1"/>
    </xf>
    <xf numFmtId="0" fontId="0" fillId="8" borderId="13" xfId="48" applyFont="1" applyFill="1" applyBorder="1" applyAlignment="1" applyProtection="1">
      <alignment vertical="top" wrapText="1"/>
      <protection hidden="1"/>
    </xf>
    <xf numFmtId="0" fontId="3" fillId="0" borderId="13" xfId="48" applyFont="1" applyBorder="1" applyAlignment="1">
      <alignment horizontal="left"/>
      <protection/>
    </xf>
    <xf numFmtId="4" fontId="0" fillId="0" borderId="13" xfId="48" applyNumberFormat="1" applyBorder="1" applyProtection="1">
      <alignment/>
      <protection locked="0"/>
    </xf>
    <xf numFmtId="191" fontId="0" fillId="8" borderId="13" xfId="48" applyNumberFormat="1" applyFill="1" applyBorder="1" applyProtection="1">
      <alignment/>
      <protection hidden="1"/>
    </xf>
    <xf numFmtId="186" fontId="0" fillId="0" borderId="0" xfId="48" applyNumberFormat="1">
      <alignment/>
      <protection/>
    </xf>
    <xf numFmtId="186" fontId="29" fillId="8" borderId="13" xfId="48" applyNumberFormat="1" applyFont="1" applyFill="1" applyBorder="1" applyProtection="1">
      <alignment/>
      <protection hidden="1"/>
    </xf>
    <xf numFmtId="0" fontId="51" fillId="0" borderId="0" xfId="48" applyFont="1">
      <alignment/>
      <protection/>
    </xf>
    <xf numFmtId="186" fontId="0" fillId="0" borderId="13" xfId="48" applyNumberFormat="1" applyBorder="1" applyProtection="1">
      <alignment/>
      <protection locked="0"/>
    </xf>
    <xf numFmtId="0" fontId="0" fillId="8" borderId="10" xfId="48" applyFill="1" applyBorder="1" applyProtection="1">
      <alignment/>
      <protection hidden="1"/>
    </xf>
    <xf numFmtId="0" fontId="0" fillId="8" borderId="12" xfId="48" applyFill="1" applyBorder="1" applyProtection="1">
      <alignment/>
      <protection hidden="1"/>
    </xf>
    <xf numFmtId="0" fontId="0" fillId="8" borderId="12" xfId="48" applyFont="1" applyFill="1" applyBorder="1" applyProtection="1">
      <alignment/>
      <protection hidden="1"/>
    </xf>
    <xf numFmtId="0" fontId="0" fillId="8" borderId="11" xfId="48" applyFont="1" applyFill="1" applyBorder="1" applyProtection="1">
      <alignment/>
      <protection hidden="1"/>
    </xf>
    <xf numFmtId="2" fontId="0" fillId="0" borderId="13" xfId="48" applyNumberFormat="1" applyFill="1" applyBorder="1" applyProtection="1">
      <alignment/>
      <protection locked="0"/>
    </xf>
    <xf numFmtId="0" fontId="2" fillId="0" borderId="33" xfId="48" applyFont="1" applyFill="1" applyBorder="1">
      <alignment/>
      <protection/>
    </xf>
    <xf numFmtId="0" fontId="3" fillId="38" borderId="17" xfId="0" applyFont="1" applyFill="1" applyBorder="1" applyAlignment="1">
      <alignment horizontal="left"/>
    </xf>
    <xf numFmtId="0" fontId="3" fillId="38" borderId="0" xfId="0" applyFont="1" applyFill="1" applyBorder="1" applyAlignment="1">
      <alignment horizontal="left"/>
    </xf>
    <xf numFmtId="0" fontId="3" fillId="38" borderId="16" xfId="0" applyFont="1" applyFill="1" applyBorder="1" applyAlignment="1">
      <alignment horizontal="left"/>
    </xf>
    <xf numFmtId="0" fontId="0" fillId="10" borderId="23" xfId="0" applyFill="1" applyBorder="1" applyAlignment="1">
      <alignment/>
    </xf>
    <xf numFmtId="0" fontId="0" fillId="10" borderId="14" xfId="0" applyFont="1" applyFill="1" applyBorder="1" applyAlignment="1">
      <alignment horizontal="left" wrapText="1"/>
    </xf>
    <xf numFmtId="0" fontId="0" fillId="10" borderId="0" xfId="0" applyFont="1" applyFill="1" applyBorder="1" applyAlignment="1">
      <alignment horizontal="left" wrapText="1"/>
    </xf>
    <xf numFmtId="0" fontId="4" fillId="0" borderId="0" xfId="0" applyFont="1" applyFill="1" applyAlignment="1">
      <alignment/>
    </xf>
    <xf numFmtId="2" fontId="3" fillId="0" borderId="13" xfId="48" applyNumberFormat="1" applyFont="1" applyBorder="1">
      <alignment/>
      <protection/>
    </xf>
    <xf numFmtId="4" fontId="0" fillId="0" borderId="0" xfId="48" applyNumberFormat="1">
      <alignment/>
      <protection/>
    </xf>
    <xf numFmtId="0" fontId="0" fillId="0" borderId="17" xfId="0" applyFont="1" applyFill="1" applyBorder="1" applyAlignment="1">
      <alignment horizontal="left" wrapText="1"/>
    </xf>
    <xf numFmtId="0" fontId="0" fillId="0" borderId="0" xfId="0" applyFont="1" applyFill="1" applyBorder="1" applyAlignment="1">
      <alignment horizontal="left" wrapText="1"/>
    </xf>
    <xf numFmtId="0" fontId="3" fillId="0" borderId="0" xfId="0" applyFont="1" applyFill="1" applyBorder="1" applyAlignment="1">
      <alignment horizontal="left" wrapText="1"/>
    </xf>
    <xf numFmtId="0" fontId="52" fillId="10" borderId="0" xfId="42" applyFont="1" applyFill="1" applyBorder="1" applyAlignment="1" applyProtection="1">
      <alignment/>
      <protection locked="0"/>
    </xf>
    <xf numFmtId="0" fontId="0" fillId="10" borderId="28" xfId="0" applyFill="1" applyBorder="1" applyAlignment="1">
      <alignment horizontal="left"/>
    </xf>
    <xf numFmtId="0" fontId="0" fillId="10" borderId="39" xfId="0" applyFont="1" applyFill="1" applyBorder="1" applyAlignment="1">
      <alignment/>
    </xf>
    <xf numFmtId="0" fontId="3" fillId="10" borderId="40" xfId="0" applyFont="1" applyFill="1" applyBorder="1" applyAlignment="1">
      <alignment/>
    </xf>
    <xf numFmtId="0" fontId="0" fillId="10" borderId="14" xfId="0" applyFont="1" applyFill="1" applyBorder="1" applyAlignment="1">
      <alignment/>
    </xf>
    <xf numFmtId="0" fontId="0" fillId="10" borderId="37" xfId="0" applyFont="1" applyFill="1" applyBorder="1" applyAlignment="1">
      <alignment/>
    </xf>
    <xf numFmtId="0" fontId="3" fillId="0" borderId="37" xfId="0" applyFont="1" applyFill="1" applyBorder="1" applyAlignment="1">
      <alignment vertical="top"/>
    </xf>
    <xf numFmtId="0" fontId="0" fillId="38" borderId="38" xfId="0" applyFont="1" applyFill="1" applyBorder="1" applyAlignment="1">
      <alignment vertical="top"/>
    </xf>
    <xf numFmtId="0" fontId="3" fillId="10" borderId="30" xfId="0" applyFont="1" applyFill="1" applyBorder="1" applyAlignment="1">
      <alignment horizontal="left" vertical="top"/>
    </xf>
    <xf numFmtId="0" fontId="0" fillId="10" borderId="29" xfId="0" applyFill="1" applyBorder="1" applyAlignment="1">
      <alignment horizontal="left" vertical="top"/>
    </xf>
    <xf numFmtId="0" fontId="0" fillId="10" borderId="28" xfId="0" applyFill="1" applyBorder="1" applyAlignment="1">
      <alignment horizontal="left" vertical="top"/>
    </xf>
    <xf numFmtId="0" fontId="0" fillId="10" borderId="38" xfId="0" applyFill="1" applyBorder="1" applyAlignment="1">
      <alignment horizontal="left" vertical="top"/>
    </xf>
    <xf numFmtId="0" fontId="0" fillId="10" borderId="37" xfId="0" applyFont="1" applyFill="1" applyBorder="1" applyAlignment="1">
      <alignment horizontal="left" vertical="top"/>
    </xf>
    <xf numFmtId="0" fontId="0" fillId="10" borderId="23" xfId="0" applyFill="1" applyBorder="1" applyAlignment="1">
      <alignment horizontal="left" vertical="top"/>
    </xf>
    <xf numFmtId="0" fontId="0" fillId="10" borderId="23" xfId="0" applyFont="1" applyFill="1" applyBorder="1" applyAlignment="1">
      <alignment horizontal="left" vertical="top"/>
    </xf>
    <xf numFmtId="0" fontId="4" fillId="40" borderId="0" xfId="0" applyFont="1" applyFill="1" applyAlignment="1">
      <alignment/>
    </xf>
    <xf numFmtId="0" fontId="0" fillId="40" borderId="0" xfId="0" applyFill="1" applyAlignment="1">
      <alignment/>
    </xf>
    <xf numFmtId="0" fontId="0" fillId="10" borderId="0" xfId="0" applyFont="1" applyFill="1" applyBorder="1" applyAlignment="1">
      <alignment wrapText="1"/>
    </xf>
    <xf numFmtId="0" fontId="0" fillId="0" borderId="0" xfId="0" applyAlignment="1">
      <alignment/>
    </xf>
    <xf numFmtId="0" fontId="4" fillId="40" borderId="0" xfId="0" applyFont="1" applyFill="1" applyAlignment="1">
      <alignment/>
    </xf>
    <xf numFmtId="49" fontId="29" fillId="8" borderId="11" xfId="29" applyNumberFormat="1" applyFont="1" applyFill="1" applyBorder="1" applyAlignment="1" applyProtection="1">
      <alignment vertical="top"/>
      <protection hidden="1"/>
    </xf>
    <xf numFmtId="49" fontId="29" fillId="8" borderId="12" xfId="29" applyNumberFormat="1" applyFont="1" applyFill="1" applyBorder="1" applyAlignment="1" applyProtection="1">
      <alignment vertical="top"/>
      <protection hidden="1"/>
    </xf>
    <xf numFmtId="49" fontId="29" fillId="8" borderId="10" xfId="29" applyNumberFormat="1" applyFont="1" applyFill="1" applyBorder="1" applyAlignment="1" applyProtection="1">
      <alignment vertical="top"/>
      <protection hidden="1"/>
    </xf>
    <xf numFmtId="0" fontId="29" fillId="0" borderId="0" xfId="35" applyNumberFormat="1" applyFont="1" applyFill="1" applyBorder="1" applyAlignment="1" applyProtection="1">
      <alignment/>
      <protection hidden="1"/>
    </xf>
    <xf numFmtId="0" fontId="29" fillId="0" borderId="0" xfId="35" applyNumberFormat="1" applyFont="1" applyFill="1" applyBorder="1" applyAlignment="1" applyProtection="1">
      <alignment horizontal="right" vertical="top"/>
      <protection hidden="1"/>
    </xf>
    <xf numFmtId="4" fontId="0" fillId="0" borderId="0" xfId="48" applyNumberFormat="1" applyFont="1" applyFill="1" applyBorder="1" applyProtection="1">
      <alignment/>
      <protection hidden="1"/>
    </xf>
    <xf numFmtId="0" fontId="3" fillId="0" borderId="0" xfId="48" applyFont="1">
      <alignment/>
      <protection/>
    </xf>
    <xf numFmtId="49" fontId="0" fillId="0" borderId="0" xfId="41" applyNumberFormat="1" applyFont="1" applyFill="1" applyBorder="1" applyAlignment="1" applyProtection="1">
      <alignment horizontal="right" vertical="top" wrapText="1"/>
      <protection locked="0"/>
    </xf>
    <xf numFmtId="0" fontId="29" fillId="0" borderId="0" xfId="29" applyNumberFormat="1" applyFont="1" applyFill="1" applyBorder="1" applyAlignment="1" applyProtection="1">
      <alignment horizontal="left" vertical="top" wrapText="1"/>
      <protection hidden="1"/>
    </xf>
    <xf numFmtId="0" fontId="29" fillId="8" borderId="11" xfId="35" applyNumberFormat="1" applyFont="1" applyFill="1" applyBorder="1" applyAlignment="1" applyProtection="1">
      <alignment vertical="top"/>
      <protection hidden="1"/>
    </xf>
    <xf numFmtId="0" fontId="29" fillId="8" borderId="12" xfId="35" applyNumberFormat="1" applyFont="1" applyFill="1" applyBorder="1" applyAlignment="1" applyProtection="1">
      <alignment vertical="top"/>
      <protection hidden="1"/>
    </xf>
    <xf numFmtId="0" fontId="3" fillId="10" borderId="29" xfId="49" applyFont="1" applyFill="1" applyBorder="1" applyAlignment="1">
      <alignment horizontal="center" wrapText="1"/>
      <protection/>
    </xf>
    <xf numFmtId="0" fontId="3" fillId="10" borderId="29" xfId="49" applyFont="1" applyFill="1" applyBorder="1" applyAlignment="1">
      <alignment horizontal="center"/>
      <protection/>
    </xf>
    <xf numFmtId="0" fontId="0" fillId="10" borderId="0" xfId="0" applyFill="1" applyBorder="1" applyAlignment="1" applyProtection="1">
      <alignment vertical="top" wrapText="1"/>
      <protection locked="0"/>
    </xf>
    <xf numFmtId="0" fontId="3" fillId="10" borderId="32" xfId="49" applyFont="1" applyFill="1" applyBorder="1" applyAlignment="1">
      <alignment horizontal="center" wrapText="1"/>
      <protection/>
    </xf>
    <xf numFmtId="0" fontId="3" fillId="10" borderId="31" xfId="49" applyFont="1" applyFill="1" applyBorder="1" applyAlignment="1">
      <alignment horizontal="center" wrapText="1"/>
      <protection/>
    </xf>
    <xf numFmtId="0" fontId="0" fillId="10" borderId="32" xfId="49" applyFill="1" applyBorder="1">
      <alignment/>
      <protection/>
    </xf>
    <xf numFmtId="0" fontId="0" fillId="10" borderId="31" xfId="49" applyFill="1" applyBorder="1">
      <alignment/>
      <protection/>
    </xf>
    <xf numFmtId="0" fontId="0" fillId="10" borderId="32" xfId="49" applyFill="1" applyBorder="1" applyProtection="1">
      <alignment/>
      <protection locked="0"/>
    </xf>
    <xf numFmtId="0" fontId="4" fillId="10" borderId="31" xfId="49" applyFont="1" applyFill="1" applyBorder="1">
      <alignment/>
      <protection/>
    </xf>
    <xf numFmtId="0" fontId="3" fillId="10" borderId="28" xfId="49" applyFont="1" applyFill="1" applyBorder="1" applyAlignment="1">
      <alignment horizontal="center"/>
      <protection/>
    </xf>
    <xf numFmtId="0" fontId="3" fillId="10" borderId="31" xfId="49" applyFont="1" applyFill="1" applyBorder="1" applyAlignment="1">
      <alignment horizontal="center"/>
      <protection/>
    </xf>
    <xf numFmtId="0" fontId="0" fillId="10" borderId="28" xfId="49" applyFill="1" applyBorder="1" applyAlignment="1">
      <alignment horizontal="center"/>
      <protection/>
    </xf>
    <xf numFmtId="0" fontId="0" fillId="10" borderId="33" xfId="49" applyFill="1" applyBorder="1" applyAlignment="1">
      <alignment horizontal="center"/>
      <protection/>
    </xf>
    <xf numFmtId="0" fontId="0" fillId="10" borderId="38" xfId="49" applyFill="1" applyBorder="1" applyAlignment="1" applyProtection="1">
      <alignment horizontal="center"/>
      <protection locked="0"/>
    </xf>
    <xf numFmtId="0" fontId="0" fillId="10" borderId="31" xfId="49" applyFill="1" applyBorder="1" applyAlignment="1" applyProtection="1">
      <alignment horizontal="center"/>
      <protection locked="0"/>
    </xf>
    <xf numFmtId="0" fontId="0" fillId="10" borderId="28" xfId="49" applyFill="1" applyBorder="1" applyAlignment="1" applyProtection="1">
      <alignment horizontal="center"/>
      <protection locked="0"/>
    </xf>
    <xf numFmtId="0" fontId="0" fillId="38" borderId="13" xfId="49" applyFill="1" applyBorder="1" applyAlignment="1" applyProtection="1">
      <alignment horizontal="center"/>
      <protection locked="0"/>
    </xf>
    <xf numFmtId="0" fontId="0" fillId="38" borderId="10" xfId="49" applyFill="1" applyBorder="1" applyAlignment="1" applyProtection="1">
      <alignment horizontal="center"/>
      <protection locked="0"/>
    </xf>
    <xf numFmtId="0" fontId="0" fillId="10" borderId="13" xfId="49" applyFill="1" applyBorder="1" applyAlignment="1">
      <alignment horizontal="center"/>
      <protection/>
    </xf>
    <xf numFmtId="0" fontId="0" fillId="10" borderId="31" xfId="49" applyFill="1" applyBorder="1" applyAlignment="1">
      <alignment horizontal="center"/>
      <protection/>
    </xf>
    <xf numFmtId="0" fontId="0" fillId="10" borderId="33" xfId="49" applyFill="1" applyBorder="1" applyAlignment="1" applyProtection="1">
      <alignment horizontal="center"/>
      <protection locked="0"/>
    </xf>
    <xf numFmtId="0" fontId="3" fillId="10" borderId="28" xfId="49" applyFont="1" applyFill="1" applyBorder="1" applyAlignment="1" applyProtection="1">
      <alignment horizontal="center"/>
      <protection/>
    </xf>
    <xf numFmtId="0" fontId="3" fillId="10" borderId="31" xfId="49" applyFont="1" applyFill="1" applyBorder="1" applyAlignment="1" applyProtection="1">
      <alignment horizontal="center"/>
      <protection/>
    </xf>
    <xf numFmtId="0" fontId="4" fillId="10" borderId="28" xfId="49" applyFont="1" applyFill="1" applyBorder="1" applyAlignment="1" applyProtection="1">
      <alignment horizontal="center"/>
      <protection locked="0"/>
    </xf>
    <xf numFmtId="0" fontId="4" fillId="10" borderId="31" xfId="49" applyFont="1" applyFill="1" applyBorder="1" applyAlignment="1" applyProtection="1">
      <alignment horizontal="center"/>
      <protection locked="0"/>
    </xf>
    <xf numFmtId="0" fontId="4" fillId="10" borderId="28" xfId="49" applyFont="1" applyFill="1" applyBorder="1" applyAlignment="1">
      <alignment horizontal="center"/>
      <protection/>
    </xf>
    <xf numFmtId="0" fontId="4" fillId="10" borderId="31" xfId="49" applyFont="1" applyFill="1" applyBorder="1" applyAlignment="1">
      <alignment horizontal="center"/>
      <protection/>
    </xf>
    <xf numFmtId="0" fontId="4" fillId="10" borderId="33" xfId="49" applyFont="1" applyFill="1" applyBorder="1" applyAlignment="1" applyProtection="1">
      <alignment horizontal="center"/>
      <protection locked="0"/>
    </xf>
    <xf numFmtId="0" fontId="4" fillId="10" borderId="38" xfId="49" applyFont="1" applyFill="1" applyBorder="1" applyAlignment="1" applyProtection="1">
      <alignment horizontal="center"/>
      <protection locked="0"/>
    </xf>
    <xf numFmtId="0" fontId="0" fillId="38" borderId="11" xfId="49" applyFill="1" applyBorder="1" applyAlignment="1" applyProtection="1">
      <alignment horizontal="center"/>
      <protection locked="0"/>
    </xf>
    <xf numFmtId="0" fontId="4" fillId="10" borderId="38" xfId="49" applyFont="1" applyFill="1" applyBorder="1" applyAlignment="1">
      <alignment horizontal="center"/>
      <protection/>
    </xf>
    <xf numFmtId="0" fontId="4" fillId="10" borderId="33" xfId="49" applyFont="1" applyFill="1" applyBorder="1" applyAlignment="1">
      <alignment horizontal="center"/>
      <protection/>
    </xf>
    <xf numFmtId="0" fontId="4" fillId="10" borderId="32" xfId="49" applyFont="1" applyFill="1" applyBorder="1" applyAlignment="1">
      <alignment horizontal="center"/>
      <protection/>
    </xf>
    <xf numFmtId="0" fontId="3" fillId="10" borderId="32" xfId="49" applyFont="1" applyFill="1" applyBorder="1" applyAlignment="1">
      <alignment horizontal="center"/>
      <protection/>
    </xf>
    <xf numFmtId="0" fontId="4" fillId="38" borderId="0" xfId="49" applyFont="1" applyFill="1" applyBorder="1" applyAlignment="1" applyProtection="1">
      <alignment horizontal="center"/>
      <protection locked="0"/>
    </xf>
    <xf numFmtId="0" fontId="4" fillId="38" borderId="31" xfId="49" applyFont="1" applyFill="1" applyBorder="1" applyAlignment="1" applyProtection="1">
      <alignment horizontal="center"/>
      <protection locked="0"/>
    </xf>
    <xf numFmtId="0" fontId="4" fillId="38" borderId="28" xfId="49" applyFont="1" applyFill="1" applyBorder="1" applyAlignment="1" applyProtection="1">
      <alignment horizontal="center"/>
      <protection locked="0"/>
    </xf>
    <xf numFmtId="0" fontId="4" fillId="0" borderId="13" xfId="49" applyFont="1" applyFill="1" applyBorder="1" applyAlignment="1" applyProtection="1">
      <alignment horizontal="center"/>
      <protection locked="0"/>
    </xf>
    <xf numFmtId="0" fontId="4" fillId="0" borderId="10" xfId="49" applyFont="1" applyFill="1" applyBorder="1" applyAlignment="1" applyProtection="1">
      <alignment horizontal="center"/>
      <protection locked="0"/>
    </xf>
    <xf numFmtId="0" fontId="4" fillId="38" borderId="13" xfId="49" applyFont="1" applyFill="1" applyBorder="1" applyAlignment="1" applyProtection="1">
      <alignment horizontal="center"/>
      <protection locked="0"/>
    </xf>
    <xf numFmtId="0" fontId="4" fillId="38" borderId="10" xfId="49" applyFont="1" applyFill="1" applyBorder="1" applyAlignment="1" applyProtection="1">
      <alignment horizontal="center"/>
      <protection locked="0"/>
    </xf>
    <xf numFmtId="0" fontId="4" fillId="38" borderId="32" xfId="49" applyFont="1" applyFill="1" applyBorder="1" applyAlignment="1" applyProtection="1">
      <alignment horizontal="center"/>
      <protection locked="0"/>
    </xf>
    <xf numFmtId="0" fontId="4" fillId="10" borderId="10" xfId="49" applyFont="1" applyFill="1" applyBorder="1" applyAlignment="1">
      <alignment horizontal="center"/>
      <protection/>
    </xf>
    <xf numFmtId="0" fontId="4" fillId="10" borderId="13" xfId="49" applyFont="1" applyFill="1" applyBorder="1" applyAlignment="1">
      <alignment horizontal="center"/>
      <protection/>
    </xf>
    <xf numFmtId="0" fontId="4" fillId="10" borderId="13" xfId="49" applyFont="1" applyFill="1" applyBorder="1" applyAlignment="1" applyProtection="1">
      <alignment horizontal="center"/>
      <protection locked="0"/>
    </xf>
    <xf numFmtId="0" fontId="4" fillId="10" borderId="10" xfId="49" applyFont="1" applyFill="1" applyBorder="1" applyAlignment="1" applyProtection="1">
      <alignment horizontal="center"/>
      <protection locked="0"/>
    </xf>
    <xf numFmtId="0" fontId="4" fillId="10" borderId="32" xfId="49" applyFont="1" applyFill="1" applyBorder="1">
      <alignment/>
      <protection/>
    </xf>
    <xf numFmtId="0" fontId="3" fillId="10" borderId="32" xfId="49" applyFont="1" applyFill="1" applyBorder="1" applyAlignment="1">
      <alignment wrapText="1"/>
      <protection/>
    </xf>
    <xf numFmtId="0" fontId="0" fillId="10" borderId="32" xfId="49" applyFill="1" applyBorder="1" applyAlignment="1">
      <alignment horizontal="center"/>
      <protection/>
    </xf>
    <xf numFmtId="0" fontId="3" fillId="10" borderId="32" xfId="49" applyFont="1" applyFill="1" applyBorder="1" applyAlignment="1">
      <alignment/>
      <protection/>
    </xf>
    <xf numFmtId="0" fontId="5" fillId="0" borderId="13" xfId="49" applyFont="1" applyFill="1" applyBorder="1" applyAlignment="1">
      <alignment horizontal="center" vertical="justify"/>
      <protection/>
    </xf>
    <xf numFmtId="0" fontId="4" fillId="38" borderId="13" xfId="47" applyFont="1" applyFill="1" applyBorder="1" applyAlignment="1" applyProtection="1">
      <alignment/>
      <protection locked="0"/>
    </xf>
    <xf numFmtId="0" fontId="0" fillId="0" borderId="29"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8" borderId="0" xfId="48" applyNumberFormat="1" applyFill="1" applyBorder="1" applyAlignment="1" applyProtection="1">
      <alignment/>
      <protection hidden="1"/>
    </xf>
    <xf numFmtId="49" fontId="0" fillId="8" borderId="11" xfId="48" applyNumberFormat="1" applyFill="1" applyBorder="1" applyAlignment="1" applyProtection="1">
      <alignment/>
      <protection hidden="1"/>
    </xf>
    <xf numFmtId="49" fontId="0" fillId="8" borderId="12" xfId="48" applyNumberFormat="1" applyFill="1" applyBorder="1" applyAlignment="1" applyProtection="1">
      <alignment/>
      <protection hidden="1"/>
    </xf>
    <xf numFmtId="49" fontId="0" fillId="8" borderId="10" xfId="48" applyNumberFormat="1" applyFill="1" applyBorder="1" applyAlignment="1" applyProtection="1">
      <alignment/>
      <protection hidden="1"/>
    </xf>
    <xf numFmtId="49" fontId="0" fillId="0" borderId="0" xfId="0" applyNumberFormat="1" applyFont="1" applyAlignment="1">
      <alignment/>
    </xf>
    <xf numFmtId="186" fontId="0" fillId="8" borderId="13" xfId="48" applyNumberFormat="1" applyFont="1" applyFill="1" applyBorder="1" applyProtection="1">
      <alignment/>
      <protection hidden="1"/>
    </xf>
    <xf numFmtId="2" fontId="0" fillId="0" borderId="13" xfId="0" applyNumberFormat="1" applyFon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10" borderId="31" xfId="49" applyFill="1" applyBorder="1" applyAlignment="1" applyProtection="1">
      <alignment horizontal="center"/>
      <protection/>
    </xf>
    <xf numFmtId="0" fontId="0" fillId="10" borderId="28" xfId="49" applyFill="1" applyBorder="1" applyAlignment="1" applyProtection="1">
      <alignment horizontal="center"/>
      <protection/>
    </xf>
    <xf numFmtId="0" fontId="4" fillId="0" borderId="13" xfId="49" applyFont="1" applyBorder="1" applyAlignment="1" applyProtection="1">
      <alignment horizontal="center"/>
      <protection locked="0"/>
    </xf>
    <xf numFmtId="0" fontId="4" fillId="0" borderId="10" xfId="49" applyFont="1" applyBorder="1" applyAlignment="1" applyProtection="1">
      <alignment horizontal="center"/>
      <protection locked="0"/>
    </xf>
    <xf numFmtId="0" fontId="4" fillId="10" borderId="31" xfId="49" applyFont="1" applyFill="1" applyBorder="1" applyAlignment="1" applyProtection="1">
      <alignment horizontal="center"/>
      <protection/>
    </xf>
    <xf numFmtId="0" fontId="4" fillId="10" borderId="28" xfId="49" applyFont="1" applyFill="1" applyBorder="1" applyAlignment="1" applyProtection="1">
      <alignment horizontal="center"/>
      <protection/>
    </xf>
    <xf numFmtId="0" fontId="0" fillId="38" borderId="17" xfId="49" applyFont="1" applyFill="1" applyBorder="1">
      <alignment/>
      <protection/>
    </xf>
    <xf numFmtId="0" fontId="0" fillId="0" borderId="0" xfId="0" applyFill="1" applyBorder="1" applyAlignment="1" applyProtection="1">
      <alignment vertical="top" wrapText="1"/>
      <protection locked="0"/>
    </xf>
    <xf numFmtId="0" fontId="0" fillId="0" borderId="0" xfId="0" applyFill="1" applyBorder="1" applyAlignment="1" applyProtection="1">
      <alignment wrapText="1"/>
      <protection locked="0"/>
    </xf>
    <xf numFmtId="0" fontId="0" fillId="10" borderId="0" xfId="0" applyFill="1" applyBorder="1" applyAlignment="1" applyProtection="1">
      <alignment wrapText="1"/>
      <protection locked="0"/>
    </xf>
    <xf numFmtId="0" fontId="0" fillId="40" borderId="0" xfId="0" applyFill="1" applyAlignment="1">
      <alignment wrapText="1"/>
    </xf>
    <xf numFmtId="0" fontId="0" fillId="40" borderId="0" xfId="0" applyFill="1" applyAlignment="1">
      <alignment/>
    </xf>
    <xf numFmtId="0" fontId="0" fillId="0" borderId="0" xfId="0" applyFill="1" applyBorder="1" applyAlignment="1" applyProtection="1">
      <alignment vertical="top"/>
      <protection locked="0"/>
    </xf>
    <xf numFmtId="0" fontId="4" fillId="41" borderId="0" xfId="0" applyFont="1" applyFill="1" applyAlignment="1">
      <alignment/>
    </xf>
    <xf numFmtId="0" fontId="0" fillId="41" borderId="0" xfId="0" applyFill="1" applyAlignment="1">
      <alignment/>
    </xf>
    <xf numFmtId="0" fontId="4" fillId="41" borderId="0" xfId="0" applyFont="1" applyFill="1" applyAlignment="1">
      <alignment/>
    </xf>
    <xf numFmtId="0" fontId="0" fillId="41" borderId="0" xfId="0" applyFill="1" applyAlignment="1">
      <alignment wrapText="1"/>
    </xf>
    <xf numFmtId="0" fontId="0" fillId="40" borderId="0" xfId="0" applyFill="1" applyBorder="1" applyAlignment="1">
      <alignment/>
    </xf>
    <xf numFmtId="0" fontId="4" fillId="40" borderId="0" xfId="0" applyFont="1" applyFill="1" applyBorder="1" applyAlignment="1" applyProtection="1">
      <alignment vertical="top"/>
      <protection locked="0"/>
    </xf>
    <xf numFmtId="0" fontId="0" fillId="40" borderId="0" xfId="0" applyFill="1" applyBorder="1" applyAlignment="1" applyProtection="1">
      <alignment vertical="top" wrapText="1"/>
      <protection locked="0"/>
    </xf>
    <xf numFmtId="49" fontId="0" fillId="0" borderId="0" xfId="41" applyNumberFormat="1" applyFont="1" applyFill="1" applyBorder="1" applyAlignment="1" applyProtection="1">
      <alignment horizontal="right" vertical="top" wrapText="1"/>
      <protection/>
    </xf>
    <xf numFmtId="0" fontId="0" fillId="0" borderId="0" xfId="48" applyBorder="1" applyAlignment="1" applyProtection="1">
      <alignment horizontal="left" vertical="top" wrapText="1"/>
      <protection/>
    </xf>
    <xf numFmtId="0" fontId="0" fillId="0" borderId="0" xfId="48" applyBorder="1" applyProtection="1">
      <alignment/>
      <protection/>
    </xf>
    <xf numFmtId="0" fontId="0" fillId="0" borderId="0" xfId="48" applyFont="1" applyProtection="1">
      <alignment/>
      <protection/>
    </xf>
    <xf numFmtId="0" fontId="0" fillId="0" borderId="0" xfId="48" applyProtection="1">
      <alignment/>
      <protection/>
    </xf>
    <xf numFmtId="0" fontId="4" fillId="0" borderId="32"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40" borderId="0" xfId="0" applyFont="1" applyFill="1" applyAlignment="1">
      <alignment vertical="top"/>
    </xf>
    <xf numFmtId="0" fontId="0" fillId="40" borderId="0" xfId="0" applyFill="1" applyAlignment="1">
      <alignment vertical="top"/>
    </xf>
    <xf numFmtId="0" fontId="0" fillId="0" borderId="0" xfId="0" applyAlignment="1">
      <alignment vertical="top"/>
    </xf>
    <xf numFmtId="0" fontId="0" fillId="10" borderId="17" xfId="0" applyFont="1" applyFill="1" applyBorder="1" applyAlignment="1" applyProtection="1">
      <alignment horizontal="left"/>
      <protection/>
    </xf>
    <xf numFmtId="0" fontId="3" fillId="10" borderId="0" xfId="0" applyFont="1" applyFill="1" applyBorder="1" applyAlignment="1" applyProtection="1">
      <alignment horizontal="left"/>
      <protection/>
    </xf>
    <xf numFmtId="0" fontId="0" fillId="10" borderId="0" xfId="0" applyFont="1" applyFill="1" applyBorder="1" applyAlignment="1" applyProtection="1">
      <alignment horizontal="left"/>
      <protection/>
    </xf>
    <xf numFmtId="0" fontId="3" fillId="10" borderId="16" xfId="0" applyFont="1" applyFill="1" applyBorder="1" applyAlignment="1" applyProtection="1">
      <alignment horizontal="left"/>
      <protection/>
    </xf>
    <xf numFmtId="0" fontId="0" fillId="10" borderId="22" xfId="0" applyFont="1" applyFill="1" applyBorder="1" applyAlignment="1" applyProtection="1">
      <alignment horizontal="left"/>
      <protection/>
    </xf>
    <xf numFmtId="0" fontId="0" fillId="10" borderId="23" xfId="0" applyFont="1" applyFill="1" applyBorder="1" applyAlignment="1" applyProtection="1">
      <alignment horizontal="left"/>
      <protection/>
    </xf>
    <xf numFmtId="0" fontId="3" fillId="10" borderId="23" xfId="0" applyFont="1" applyFill="1" applyBorder="1" applyAlignment="1" applyProtection="1">
      <alignment horizontal="left"/>
      <protection/>
    </xf>
    <xf numFmtId="0" fontId="5" fillId="10" borderId="23" xfId="0" applyFont="1" applyFill="1" applyBorder="1" applyAlignment="1" applyProtection="1">
      <alignment/>
      <protection/>
    </xf>
    <xf numFmtId="0" fontId="3" fillId="10" borderId="21" xfId="0" applyFont="1" applyFill="1" applyBorder="1" applyAlignment="1" applyProtection="1">
      <alignment horizontal="left"/>
      <protection/>
    </xf>
    <xf numFmtId="0" fontId="0" fillId="10" borderId="20" xfId="0" applyFont="1" applyFill="1" applyBorder="1" applyAlignment="1" applyProtection="1">
      <alignment/>
      <protection/>
    </xf>
    <xf numFmtId="0" fontId="0" fillId="10" borderId="17" xfId="0" applyFont="1" applyFill="1" applyBorder="1" applyAlignment="1" applyProtection="1">
      <alignment/>
      <protection/>
    </xf>
    <xf numFmtId="0" fontId="0" fillId="10" borderId="0" xfId="0" applyFont="1" applyFill="1" applyBorder="1" applyAlignment="1" applyProtection="1">
      <alignment wrapText="1"/>
      <protection/>
    </xf>
    <xf numFmtId="0" fontId="0" fillId="10" borderId="19" xfId="0" applyFill="1" applyBorder="1" applyAlignment="1" applyProtection="1">
      <alignment/>
      <protection/>
    </xf>
    <xf numFmtId="0" fontId="0" fillId="10" borderId="19" xfId="0" applyFont="1" applyFill="1" applyBorder="1" applyAlignment="1" applyProtection="1">
      <alignment/>
      <protection/>
    </xf>
    <xf numFmtId="0" fontId="0" fillId="10" borderId="18" xfId="0" applyFill="1" applyBorder="1" applyAlignment="1" applyProtection="1">
      <alignment/>
      <protection/>
    </xf>
    <xf numFmtId="0" fontId="0" fillId="10" borderId="16" xfId="0" applyFill="1" applyBorder="1" applyAlignment="1" applyProtection="1">
      <alignment/>
      <protection/>
    </xf>
    <xf numFmtId="0" fontId="0" fillId="10" borderId="29" xfId="0" applyFill="1" applyBorder="1" applyAlignment="1" applyProtection="1">
      <alignment/>
      <protection/>
    </xf>
    <xf numFmtId="0" fontId="0" fillId="0" borderId="0" xfId="0" applyAlignment="1" applyProtection="1">
      <alignment/>
      <protection/>
    </xf>
    <xf numFmtId="14" fontId="0" fillId="0" borderId="38" xfId="0" applyNumberFormat="1" applyBorder="1" applyAlignment="1" applyProtection="1">
      <alignment horizontal="left" vertical="top" wrapText="1"/>
      <protection locked="0"/>
    </xf>
    <xf numFmtId="4" fontId="0" fillId="0" borderId="13" xfId="48" applyNumberFormat="1" applyBorder="1" applyAlignment="1" applyProtection="1">
      <alignment vertical="top"/>
      <protection hidden="1" locked="0"/>
    </xf>
    <xf numFmtId="4" fontId="0" fillId="0" borderId="13" xfId="48" applyNumberFormat="1" applyBorder="1" applyAlignment="1" applyProtection="1">
      <alignment vertical="top" wrapText="1"/>
      <protection hidden="1" locked="0"/>
    </xf>
    <xf numFmtId="0" fontId="2" fillId="0" borderId="13" xfId="48" applyFont="1" applyBorder="1" applyAlignment="1" applyProtection="1">
      <alignment vertical="top" wrapText="1"/>
      <protection locked="0"/>
    </xf>
    <xf numFmtId="2" fontId="0" fillId="0" borderId="13" xfId="48" applyNumberFormat="1" applyFont="1" applyBorder="1" applyAlignment="1" applyProtection="1">
      <alignment vertical="top" wrapText="1"/>
      <protection locked="0"/>
    </xf>
    <xf numFmtId="0" fontId="0" fillId="0" borderId="13" xfId="48" applyFont="1" applyBorder="1" applyAlignment="1" applyProtection="1">
      <alignment vertical="top"/>
      <protection locked="0"/>
    </xf>
    <xf numFmtId="0" fontId="0" fillId="0" borderId="13" xfId="48" applyBorder="1" applyAlignment="1" applyProtection="1">
      <alignment vertical="top"/>
      <protection locked="0"/>
    </xf>
    <xf numFmtId="0" fontId="0" fillId="0" borderId="13" xfId="48" applyNumberFormat="1" applyFont="1" applyBorder="1" applyAlignment="1" applyProtection="1">
      <alignment vertical="top" wrapText="1"/>
      <protection locked="0"/>
    </xf>
    <xf numFmtId="2" fontId="0" fillId="0" borderId="13" xfId="48" applyNumberFormat="1" applyBorder="1" applyAlignment="1" applyProtection="1">
      <alignment vertical="top"/>
      <protection locked="0"/>
    </xf>
    <xf numFmtId="0" fontId="0" fillId="0" borderId="13" xfId="48" applyFont="1" applyBorder="1" applyAlignment="1" applyProtection="1">
      <alignment horizontal="left" vertical="top" wrapText="1"/>
      <protection locked="0"/>
    </xf>
    <xf numFmtId="4" fontId="0" fillId="0" borderId="10" xfId="48" applyNumberFormat="1" applyBorder="1" applyAlignment="1" applyProtection="1">
      <alignment vertical="top"/>
      <protection locked="0"/>
    </xf>
    <xf numFmtId="4" fontId="0" fillId="0" borderId="10" xfId="48" applyNumberFormat="1" applyBorder="1" applyAlignment="1" applyProtection="1">
      <alignment vertical="top" wrapText="1"/>
      <protection locked="0"/>
    </xf>
    <xf numFmtId="0" fontId="0" fillId="0" borderId="13" xfId="48" applyNumberFormat="1" applyBorder="1" applyAlignment="1" applyProtection="1">
      <alignment vertical="top" wrapText="1"/>
      <protection locked="0"/>
    </xf>
    <xf numFmtId="0" fontId="4" fillId="0" borderId="26" xfId="0" applyFont="1" applyBorder="1" applyAlignment="1">
      <alignment horizontal="right"/>
    </xf>
    <xf numFmtId="0" fontId="0" fillId="0" borderId="0" xfId="0" applyBorder="1" applyAlignment="1">
      <alignment horizontal="right"/>
    </xf>
    <xf numFmtId="0" fontId="9" fillId="0" borderId="17" xfId="0" applyFont="1" applyBorder="1" applyAlignment="1">
      <alignment horizontal="center"/>
    </xf>
    <xf numFmtId="0" fontId="9" fillId="0" borderId="0" xfId="0" applyFont="1" applyBorder="1" applyAlignment="1">
      <alignment horizontal="center"/>
    </xf>
    <xf numFmtId="0" fontId="9" fillId="0" borderId="16" xfId="0" applyFont="1" applyBorder="1" applyAlignment="1">
      <alignment horizontal="center"/>
    </xf>
    <xf numFmtId="0" fontId="8" fillId="0" borderId="17"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4" fillId="0" borderId="0" xfId="0" applyFont="1" applyFill="1" applyBorder="1" applyAlignment="1">
      <alignment horizontal="right"/>
    </xf>
    <xf numFmtId="0" fontId="3" fillId="38" borderId="11" xfId="0" applyFont="1" applyFill="1" applyBorder="1" applyAlignment="1">
      <alignment horizontal="left"/>
    </xf>
    <xf numFmtId="0" fontId="3" fillId="38" borderId="12" xfId="0" applyFont="1" applyFill="1" applyBorder="1" applyAlignment="1">
      <alignment horizontal="left"/>
    </xf>
    <xf numFmtId="0" fontId="3" fillId="38" borderId="10" xfId="0" applyFont="1" applyFill="1" applyBorder="1" applyAlignment="1">
      <alignment horizontal="left"/>
    </xf>
    <xf numFmtId="0" fontId="4" fillId="38" borderId="41" xfId="0" applyFont="1" applyFill="1" applyBorder="1" applyAlignment="1" applyProtection="1">
      <alignment horizontal="left" vertical="top" wrapText="1"/>
      <protection locked="0"/>
    </xf>
    <xf numFmtId="0" fontId="4" fillId="38" borderId="42" xfId="0" applyFont="1" applyFill="1" applyBorder="1" applyAlignment="1" applyProtection="1">
      <alignment horizontal="left" vertical="top" wrapText="1"/>
      <protection locked="0"/>
    </xf>
    <xf numFmtId="0" fontId="0" fillId="10" borderId="30" xfId="0" applyFont="1" applyFill="1" applyBorder="1" applyAlignment="1">
      <alignment horizontal="left"/>
    </xf>
    <xf numFmtId="0" fontId="0" fillId="10" borderId="19" xfId="0" applyFill="1" applyBorder="1" applyAlignment="1">
      <alignment horizontal="left"/>
    </xf>
    <xf numFmtId="0" fontId="0" fillId="10" borderId="29" xfId="0" applyFill="1" applyBorder="1" applyAlignment="1">
      <alignment horizontal="left"/>
    </xf>
    <xf numFmtId="0" fontId="0" fillId="10" borderId="39" xfId="0" applyFont="1" applyFill="1" applyBorder="1" applyAlignment="1">
      <alignment horizontal="left"/>
    </xf>
    <xf numFmtId="0" fontId="0" fillId="10" borderId="24" xfId="0" applyFont="1" applyFill="1" applyBorder="1" applyAlignment="1">
      <alignment horizontal="left"/>
    </xf>
    <xf numFmtId="0" fontId="0" fillId="10" borderId="40" xfId="0" applyFont="1" applyFill="1" applyBorder="1" applyAlignment="1">
      <alignment horizontal="left"/>
    </xf>
    <xf numFmtId="14" fontId="4" fillId="38" borderId="14" xfId="42" applyNumberFormat="1" applyFont="1" applyFill="1" applyBorder="1" applyAlignment="1" applyProtection="1">
      <alignment horizontal="left" vertical="top"/>
      <protection locked="0"/>
    </xf>
    <xf numFmtId="0" fontId="4" fillId="38" borderId="0" xfId="42" applyFont="1" applyFill="1" applyBorder="1" applyAlignment="1" applyProtection="1">
      <alignment horizontal="left" vertical="top"/>
      <protection locked="0"/>
    </xf>
    <xf numFmtId="0" fontId="4" fillId="38" borderId="14" xfId="0" applyFont="1" applyFill="1" applyBorder="1" applyAlignment="1" applyProtection="1">
      <alignment vertical="top" wrapText="1"/>
      <protection locked="0"/>
    </xf>
    <xf numFmtId="0" fontId="4" fillId="38" borderId="0" xfId="0" applyFont="1" applyFill="1" applyBorder="1" applyAlignment="1" applyProtection="1">
      <alignment vertical="top" wrapText="1"/>
      <protection locked="0"/>
    </xf>
    <xf numFmtId="0" fontId="4" fillId="38" borderId="37" xfId="0" applyFont="1" applyFill="1" applyBorder="1" applyAlignment="1" applyProtection="1">
      <alignment vertical="top" wrapText="1"/>
      <protection locked="0"/>
    </xf>
    <xf numFmtId="0" fontId="4" fillId="38" borderId="23" xfId="0" applyFont="1" applyFill="1" applyBorder="1" applyAlignment="1" applyProtection="1">
      <alignment vertical="top" wrapText="1"/>
      <protection locked="0"/>
    </xf>
    <xf numFmtId="0" fontId="0" fillId="38" borderId="17"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4" fillId="38" borderId="43" xfId="0" applyFont="1" applyFill="1" applyBorder="1" applyAlignment="1" applyProtection="1">
      <alignment horizontal="left" vertical="top" wrapText="1"/>
      <protection locked="0"/>
    </xf>
    <xf numFmtId="0" fontId="4" fillId="38" borderId="12" xfId="0" applyFont="1" applyFill="1" applyBorder="1" applyAlignment="1" applyProtection="1">
      <alignment horizontal="left" vertical="top" wrapText="1"/>
      <protection locked="0"/>
    </xf>
    <xf numFmtId="0" fontId="4" fillId="38" borderId="34" xfId="0" applyFont="1" applyFill="1" applyBorder="1" applyAlignment="1" applyProtection="1">
      <alignment horizontal="left" vertical="top" wrapText="1"/>
      <protection locked="0"/>
    </xf>
    <xf numFmtId="0" fontId="4" fillId="38" borderId="20" xfId="0" applyFont="1" applyFill="1" applyBorder="1" applyAlignment="1" applyProtection="1">
      <alignment horizontal="left" vertical="top" wrapText="1"/>
      <protection locked="0"/>
    </xf>
    <xf numFmtId="0" fontId="4" fillId="38" borderId="19" xfId="0" applyFont="1" applyFill="1" applyBorder="1" applyAlignment="1" applyProtection="1">
      <alignment horizontal="left" vertical="top" wrapText="1"/>
      <protection locked="0"/>
    </xf>
    <xf numFmtId="0" fontId="4" fillId="38" borderId="18" xfId="0" applyFont="1" applyFill="1" applyBorder="1" applyAlignment="1" applyProtection="1">
      <alignment horizontal="left" vertical="top" wrapText="1"/>
      <protection locked="0"/>
    </xf>
    <xf numFmtId="0" fontId="4" fillId="38" borderId="11" xfId="0" applyFont="1" applyFill="1" applyBorder="1" applyAlignment="1" applyProtection="1">
      <alignment horizontal="left" vertical="top" wrapText="1"/>
      <protection locked="0"/>
    </xf>
    <xf numFmtId="0" fontId="4" fillId="38" borderId="10" xfId="0" applyFont="1" applyFill="1" applyBorder="1" applyAlignment="1" applyProtection="1">
      <alignment horizontal="left" vertical="top" wrapText="1"/>
      <protection locked="0"/>
    </xf>
    <xf numFmtId="0" fontId="0" fillId="10" borderId="23" xfId="0" applyFont="1" applyFill="1" applyBorder="1" applyAlignment="1" applyProtection="1">
      <alignment horizontal="center" wrapText="1"/>
      <protection/>
    </xf>
    <xf numFmtId="0" fontId="4" fillId="38" borderId="22" xfId="0" applyFont="1" applyFill="1" applyBorder="1" applyAlignment="1" applyProtection="1">
      <alignment horizontal="center" wrapText="1"/>
      <protection locked="0"/>
    </xf>
    <xf numFmtId="0" fontId="4" fillId="38" borderId="23" xfId="0" applyFont="1" applyFill="1" applyBorder="1" applyAlignment="1" applyProtection="1">
      <alignment horizontal="center" wrapText="1"/>
      <protection locked="0"/>
    </xf>
    <xf numFmtId="0" fontId="4" fillId="38" borderId="34" xfId="0" applyFont="1" applyFill="1" applyBorder="1" applyAlignment="1" applyProtection="1">
      <alignment horizontal="center" wrapText="1"/>
      <protection locked="0"/>
    </xf>
    <xf numFmtId="0" fontId="0" fillId="10" borderId="0" xfId="0" applyFont="1" applyFill="1" applyBorder="1" applyAlignment="1" applyProtection="1">
      <alignment horizontal="center" wrapText="1"/>
      <protection/>
    </xf>
    <xf numFmtId="0" fontId="0" fillId="10" borderId="23" xfId="0" applyFont="1" applyFill="1" applyBorder="1" applyAlignment="1">
      <alignment horizontal="center" wrapText="1"/>
    </xf>
    <xf numFmtId="0" fontId="3" fillId="38" borderId="17" xfId="0" applyFont="1" applyFill="1" applyBorder="1" applyAlignment="1" applyProtection="1">
      <alignment horizontal="left"/>
      <protection/>
    </xf>
    <xf numFmtId="0" fontId="3" fillId="38" borderId="0" xfId="0" applyFont="1" applyFill="1" applyBorder="1" applyAlignment="1" applyProtection="1">
      <alignment horizontal="left"/>
      <protection/>
    </xf>
    <xf numFmtId="0" fontId="3" fillId="38" borderId="16" xfId="0" applyFont="1" applyFill="1" applyBorder="1" applyAlignment="1" applyProtection="1">
      <alignment horizontal="left"/>
      <protection/>
    </xf>
    <xf numFmtId="0" fontId="3" fillId="10" borderId="17" xfId="0" applyFont="1" applyFill="1" applyBorder="1" applyAlignment="1" applyProtection="1">
      <alignment horizontal="left"/>
      <protection/>
    </xf>
    <xf numFmtId="0" fontId="3" fillId="10" borderId="0" xfId="0" applyFont="1" applyFill="1" applyBorder="1" applyAlignment="1" applyProtection="1">
      <alignment horizontal="left"/>
      <protection/>
    </xf>
    <xf numFmtId="0" fontId="3" fillId="10" borderId="16" xfId="0" applyFont="1" applyFill="1" applyBorder="1" applyAlignment="1" applyProtection="1">
      <alignment horizontal="left"/>
      <protection/>
    </xf>
    <xf numFmtId="0" fontId="4" fillId="38" borderId="11" xfId="0" applyFont="1" applyFill="1" applyBorder="1" applyAlignment="1" applyProtection="1">
      <alignment vertical="top" wrapText="1"/>
      <protection locked="0"/>
    </xf>
    <xf numFmtId="0" fontId="4" fillId="38" borderId="12" xfId="0" applyFont="1" applyFill="1" applyBorder="1" applyAlignment="1" applyProtection="1">
      <alignment vertical="top" wrapText="1"/>
      <protection locked="0"/>
    </xf>
    <xf numFmtId="0" fontId="4" fillId="38" borderId="10" xfId="0" applyFont="1" applyFill="1" applyBorder="1" applyAlignment="1" applyProtection="1">
      <alignment vertical="top" wrapText="1"/>
      <protection locked="0"/>
    </xf>
    <xf numFmtId="0" fontId="6" fillId="38" borderId="0" xfId="0" applyFont="1" applyFill="1" applyBorder="1" applyAlignment="1" applyProtection="1">
      <alignment horizontal="left" vertical="top" wrapText="1"/>
      <protection locked="0"/>
    </xf>
    <xf numFmtId="0" fontId="0" fillId="38" borderId="17" xfId="0" applyFill="1" applyBorder="1" applyAlignment="1" applyProtection="1">
      <alignment vertical="top" wrapText="1"/>
      <protection locked="0"/>
    </xf>
    <xf numFmtId="0" fontId="0" fillId="38" borderId="0" xfId="0" applyFill="1" applyBorder="1" applyAlignment="1" applyProtection="1">
      <alignment vertical="top" wrapText="1"/>
      <protection locked="0"/>
    </xf>
    <xf numFmtId="0" fontId="3" fillId="10" borderId="30" xfId="49" applyFont="1" applyFill="1" applyBorder="1" applyAlignment="1">
      <alignment horizontal="center"/>
      <protection/>
    </xf>
    <xf numFmtId="0" fontId="3" fillId="10" borderId="19" xfId="49" applyFont="1" applyFill="1" applyBorder="1" applyAlignment="1">
      <alignment horizontal="center"/>
      <protection/>
    </xf>
    <xf numFmtId="0" fontId="4" fillId="38" borderId="17" xfId="49" applyFont="1" applyFill="1" applyBorder="1" applyAlignment="1" applyProtection="1">
      <alignment horizontal="left" vertical="top" wrapText="1"/>
      <protection locked="0"/>
    </xf>
    <xf numFmtId="0" fontId="4" fillId="38" borderId="0" xfId="49" applyFont="1" applyFill="1" applyBorder="1" applyAlignment="1" applyProtection="1">
      <alignment horizontal="left" vertical="top" wrapText="1"/>
      <protection locked="0"/>
    </xf>
    <xf numFmtId="0" fontId="4" fillId="38" borderId="28" xfId="49" applyFont="1" applyFill="1" applyBorder="1" applyAlignment="1" applyProtection="1">
      <alignment horizontal="left" vertical="top" wrapText="1"/>
      <protection locked="0"/>
    </xf>
    <xf numFmtId="0" fontId="4" fillId="0" borderId="30" xfId="49" applyFont="1" applyBorder="1" applyAlignment="1" applyProtection="1">
      <alignment horizontal="left" vertical="top" wrapText="1"/>
      <protection locked="0"/>
    </xf>
    <xf numFmtId="0" fontId="4" fillId="0" borderId="19" xfId="49" applyFont="1" applyBorder="1" applyAlignment="1" applyProtection="1">
      <alignment horizontal="left" vertical="top" wrapText="1"/>
      <protection locked="0"/>
    </xf>
    <xf numFmtId="0" fontId="4" fillId="0" borderId="29" xfId="49" applyFont="1" applyBorder="1" applyAlignment="1" applyProtection="1">
      <alignment horizontal="left" vertical="top" wrapText="1"/>
      <protection locked="0"/>
    </xf>
    <xf numFmtId="0" fontId="4" fillId="0" borderId="14" xfId="49" applyFont="1" applyBorder="1" applyAlignment="1" applyProtection="1">
      <alignment horizontal="left" vertical="top" wrapText="1"/>
      <protection locked="0"/>
    </xf>
    <xf numFmtId="0" fontId="4" fillId="0" borderId="0" xfId="49" applyFont="1" applyBorder="1" applyAlignment="1" applyProtection="1">
      <alignment horizontal="left" vertical="top" wrapText="1"/>
      <protection locked="0"/>
    </xf>
    <xf numFmtId="0" fontId="4" fillId="0" borderId="28" xfId="49" applyFont="1" applyBorder="1" applyAlignment="1" applyProtection="1">
      <alignment horizontal="left" vertical="top" wrapText="1"/>
      <protection locked="0"/>
    </xf>
    <xf numFmtId="0" fontId="4" fillId="0" borderId="37" xfId="49" applyFont="1" applyBorder="1" applyAlignment="1" applyProtection="1">
      <alignment horizontal="left" vertical="top" wrapText="1"/>
      <protection locked="0"/>
    </xf>
    <xf numFmtId="0" fontId="4" fillId="0" borderId="23" xfId="49" applyFont="1" applyBorder="1" applyAlignment="1" applyProtection="1">
      <alignment horizontal="left" vertical="top" wrapText="1"/>
      <protection locked="0"/>
    </xf>
    <xf numFmtId="0" fontId="4" fillId="0" borderId="38" xfId="49" applyFont="1" applyBorder="1" applyAlignment="1" applyProtection="1">
      <alignment horizontal="left" vertical="top" wrapText="1"/>
      <protection locked="0"/>
    </xf>
    <xf numFmtId="0" fontId="3" fillId="10" borderId="30" xfId="49" applyFont="1" applyFill="1" applyBorder="1" applyAlignment="1">
      <alignment horizontal="center" wrapText="1"/>
      <protection/>
    </xf>
    <xf numFmtId="0" fontId="3" fillId="10" borderId="19" xfId="49" applyFont="1" applyFill="1" applyBorder="1" applyAlignment="1">
      <alignment horizontal="center" wrapText="1"/>
      <protection/>
    </xf>
    <xf numFmtId="0" fontId="4" fillId="10" borderId="0" xfId="49" applyFont="1" applyFill="1" applyBorder="1" applyAlignment="1">
      <alignment horizontal="left" vertical="top" wrapText="1"/>
      <protection/>
    </xf>
    <xf numFmtId="0" fontId="4" fillId="10" borderId="23" xfId="49" applyFont="1" applyFill="1" applyBorder="1" applyAlignment="1">
      <alignment horizontal="left" vertical="top" wrapText="1"/>
      <protection/>
    </xf>
    <xf numFmtId="0" fontId="4" fillId="10" borderId="14" xfId="49" applyFont="1" applyFill="1" applyBorder="1" applyAlignment="1">
      <alignment horizontal="left" vertical="top" wrapText="1"/>
      <protection/>
    </xf>
    <xf numFmtId="0" fontId="3" fillId="10" borderId="13" xfId="49" applyFont="1" applyFill="1" applyBorder="1" applyAlignment="1">
      <alignment horizontal="center" wrapText="1"/>
      <protection/>
    </xf>
    <xf numFmtId="0" fontId="4" fillId="0" borderId="30" xfId="49" applyFont="1" applyFill="1" applyBorder="1" applyAlignment="1" applyProtection="1">
      <alignment horizontal="left" vertical="top" wrapText="1"/>
      <protection locked="0"/>
    </xf>
    <xf numFmtId="0" fontId="4" fillId="0" borderId="19" xfId="49" applyFont="1" applyFill="1" applyBorder="1" applyAlignment="1" applyProtection="1">
      <alignment horizontal="left" vertical="top" wrapText="1"/>
      <protection locked="0"/>
    </xf>
    <xf numFmtId="0" fontId="4" fillId="0" borderId="29" xfId="49" applyFont="1" applyFill="1" applyBorder="1" applyAlignment="1" applyProtection="1">
      <alignment horizontal="left" vertical="top" wrapText="1"/>
      <protection locked="0"/>
    </xf>
    <xf numFmtId="0" fontId="4" fillId="0" borderId="14" xfId="49" applyFont="1" applyFill="1" applyBorder="1" applyAlignment="1" applyProtection="1">
      <alignment horizontal="left" vertical="top" wrapText="1"/>
      <protection locked="0"/>
    </xf>
    <xf numFmtId="0" fontId="4" fillId="0" borderId="0" xfId="49" applyFont="1" applyFill="1" applyBorder="1" applyAlignment="1" applyProtection="1">
      <alignment horizontal="left" vertical="top" wrapText="1"/>
      <protection locked="0"/>
    </xf>
    <xf numFmtId="0" fontId="4" fillId="0" borderId="28" xfId="49" applyFont="1" applyFill="1" applyBorder="1" applyAlignment="1" applyProtection="1">
      <alignment horizontal="left" vertical="top" wrapText="1"/>
      <protection locked="0"/>
    </xf>
    <xf numFmtId="0" fontId="4" fillId="0" borderId="37" xfId="49" applyFont="1" applyFill="1" applyBorder="1" applyAlignment="1" applyProtection="1">
      <alignment horizontal="left" vertical="top" wrapText="1"/>
      <protection locked="0"/>
    </xf>
    <xf numFmtId="0" fontId="4" fillId="0" borderId="23" xfId="49" applyFont="1" applyFill="1" applyBorder="1" applyAlignment="1" applyProtection="1">
      <alignment horizontal="left" vertical="top" wrapText="1"/>
      <protection locked="0"/>
    </xf>
    <xf numFmtId="0" fontId="4" fillId="0" borderId="38" xfId="49" applyFont="1" applyFill="1" applyBorder="1" applyAlignment="1" applyProtection="1">
      <alignment horizontal="left" vertical="top" wrapText="1"/>
      <protection locked="0"/>
    </xf>
    <xf numFmtId="0" fontId="4" fillId="0" borderId="0" xfId="49" applyFont="1" applyFill="1" applyAlignment="1">
      <alignment horizontal="left" vertical="top" wrapText="1"/>
      <protection/>
    </xf>
    <xf numFmtId="0" fontId="4" fillId="0" borderId="23" xfId="49" applyFont="1" applyFill="1" applyBorder="1" applyAlignment="1">
      <alignment horizontal="left" vertical="top" wrapText="1"/>
      <protection/>
    </xf>
    <xf numFmtId="0" fontId="4" fillId="38" borderId="0" xfId="47" applyFont="1" applyFill="1" applyBorder="1" applyAlignment="1" applyProtection="1">
      <alignment horizontal="left" vertical="top" wrapText="1"/>
      <protection locked="0"/>
    </xf>
    <xf numFmtId="0" fontId="3" fillId="38" borderId="17" xfId="0" applyFont="1" applyFill="1" applyBorder="1" applyAlignment="1">
      <alignment horizontal="left"/>
    </xf>
    <xf numFmtId="0" fontId="3" fillId="38" borderId="0" xfId="0" applyFont="1" applyFill="1" applyBorder="1" applyAlignment="1">
      <alignment horizontal="left"/>
    </xf>
    <xf numFmtId="0" fontId="3" fillId="38" borderId="28" xfId="0" applyFont="1" applyFill="1" applyBorder="1" applyAlignment="1">
      <alignment horizontal="left"/>
    </xf>
    <xf numFmtId="0" fontId="4" fillId="10" borderId="14" xfId="47" applyFont="1" applyFill="1" applyBorder="1" applyAlignment="1">
      <alignment horizontal="left" vertical="center" wrapText="1"/>
      <protection/>
    </xf>
    <xf numFmtId="0" fontId="4" fillId="10" borderId="0" xfId="47" applyFont="1" applyFill="1" applyBorder="1" applyAlignment="1">
      <alignment horizontal="left" vertical="center" wrapText="1"/>
      <protection/>
    </xf>
    <xf numFmtId="0" fontId="4" fillId="10" borderId="28" xfId="47" applyFont="1" applyFill="1" applyBorder="1" applyAlignment="1">
      <alignment horizontal="left" vertical="center" wrapText="1"/>
      <protection/>
    </xf>
    <xf numFmtId="0" fontId="4" fillId="10" borderId="37" xfId="47" applyFont="1" applyFill="1" applyBorder="1" applyAlignment="1">
      <alignment horizontal="left" vertical="center" wrapText="1"/>
      <protection/>
    </xf>
    <xf numFmtId="0" fontId="4" fillId="10" borderId="23" xfId="47" applyFont="1" applyFill="1" applyBorder="1" applyAlignment="1">
      <alignment horizontal="left" vertical="center" wrapText="1"/>
      <protection/>
    </xf>
    <xf numFmtId="0" fontId="4" fillId="10" borderId="38" xfId="47" applyFont="1" applyFill="1" applyBorder="1" applyAlignment="1">
      <alignment horizontal="left" vertical="center" wrapText="1"/>
      <protection/>
    </xf>
    <xf numFmtId="0" fontId="4" fillId="38" borderId="0" xfId="47" applyFont="1" applyFill="1" applyBorder="1" applyAlignment="1" applyProtection="1">
      <alignment horizontal="left" wrapText="1"/>
      <protection locked="0"/>
    </xf>
    <xf numFmtId="0" fontId="4" fillId="38" borderId="13" xfId="47" applyFont="1" applyFill="1" applyBorder="1" applyAlignment="1" applyProtection="1">
      <alignment horizontal="left" vertical="top"/>
      <protection locked="0"/>
    </xf>
    <xf numFmtId="0" fontId="4" fillId="38" borderId="13" xfId="47" applyFont="1" applyFill="1" applyBorder="1" applyAlignment="1" applyProtection="1">
      <alignment horizontal="left"/>
      <protection locked="0"/>
    </xf>
    <xf numFmtId="49" fontId="0" fillId="8" borderId="11" xfId="48" applyNumberFormat="1" applyFill="1" applyBorder="1" applyAlignment="1" applyProtection="1">
      <alignment horizontal="left"/>
      <protection hidden="1"/>
    </xf>
    <xf numFmtId="0" fontId="0" fillId="8" borderId="10" xfId="48" applyFill="1" applyBorder="1" applyAlignment="1" applyProtection="1">
      <alignment horizontal="left"/>
      <protection hidden="1"/>
    </xf>
    <xf numFmtId="49" fontId="29" fillId="8" borderId="11" xfId="29" applyNumberFormat="1" applyFont="1" applyFill="1" applyBorder="1" applyAlignment="1" applyProtection="1">
      <alignment horizontal="left" vertical="top" wrapText="1"/>
      <protection hidden="1"/>
    </xf>
    <xf numFmtId="49" fontId="29" fillId="8" borderId="10" xfId="29" applyNumberFormat="1" applyFont="1" applyFill="1" applyBorder="1" applyAlignment="1" applyProtection="1">
      <alignment horizontal="left" vertical="top" wrapText="1"/>
      <protection hidden="1"/>
    </xf>
    <xf numFmtId="2" fontId="0" fillId="0" borderId="11" xfId="48" applyNumberFormat="1" applyFont="1" applyBorder="1" applyAlignment="1" applyProtection="1">
      <alignment horizontal="right" vertical="top" wrapText="1"/>
      <protection locked="0"/>
    </xf>
    <xf numFmtId="2" fontId="0" fillId="0" borderId="10" xfId="48" applyNumberFormat="1" applyFont="1" applyBorder="1" applyAlignment="1" applyProtection="1">
      <alignment horizontal="right" vertical="top" wrapText="1"/>
      <protection locked="0"/>
    </xf>
    <xf numFmtId="4" fontId="29" fillId="8" borderId="11" xfId="35" applyNumberFormat="1" applyFont="1" applyFill="1" applyBorder="1" applyAlignment="1" applyProtection="1">
      <alignment horizontal="left" vertical="top"/>
      <protection hidden="1"/>
    </xf>
    <xf numFmtId="4" fontId="29" fillId="8" borderId="12" xfId="35" applyNumberFormat="1" applyFont="1" applyFill="1" applyBorder="1" applyAlignment="1" applyProtection="1">
      <alignment horizontal="left" vertical="top"/>
      <protection hidden="1"/>
    </xf>
    <xf numFmtId="4" fontId="29" fillId="8" borderId="10" xfId="35" applyNumberFormat="1" applyFont="1" applyFill="1" applyBorder="1" applyAlignment="1" applyProtection="1">
      <alignment horizontal="left" vertical="top"/>
      <protection hidden="1"/>
    </xf>
    <xf numFmtId="0" fontId="0" fillId="0" borderId="14" xfId="48" applyFont="1" applyBorder="1" applyAlignment="1" applyProtection="1">
      <alignment horizontal="left" vertical="top"/>
      <protection locked="0"/>
    </xf>
    <xf numFmtId="0" fontId="0" fillId="0" borderId="0" xfId="48" applyFont="1" applyBorder="1" applyAlignment="1" applyProtection="1">
      <alignment horizontal="left" vertical="top"/>
      <protection locked="0"/>
    </xf>
    <xf numFmtId="0" fontId="0" fillId="0" borderId="28" xfId="48" applyFont="1" applyBorder="1" applyAlignment="1" applyProtection="1">
      <alignment horizontal="left" vertical="top"/>
      <protection locked="0"/>
    </xf>
    <xf numFmtId="0" fontId="0" fillId="0" borderId="37" xfId="48" applyFont="1" applyBorder="1" applyAlignment="1" applyProtection="1">
      <alignment horizontal="left" vertical="top"/>
      <protection locked="0"/>
    </xf>
    <xf numFmtId="0" fontId="0" fillId="0" borderId="23" xfId="48" applyFont="1" applyBorder="1" applyAlignment="1" applyProtection="1">
      <alignment horizontal="left" vertical="top"/>
      <protection locked="0"/>
    </xf>
    <xf numFmtId="0" fontId="0" fillId="0" borderId="38" xfId="48" applyFont="1" applyBorder="1" applyAlignment="1" applyProtection="1">
      <alignment horizontal="left" vertical="top"/>
      <protection locked="0"/>
    </xf>
    <xf numFmtId="2" fontId="3" fillId="8" borderId="11" xfId="48" applyNumberFormat="1" applyFont="1" applyFill="1" applyBorder="1" applyAlignment="1" applyProtection="1">
      <alignment horizontal="right" vertical="top" wrapText="1"/>
      <protection locked="0"/>
    </xf>
    <xf numFmtId="2" fontId="3" fillId="8" borderId="10" xfId="48" applyNumberFormat="1" applyFont="1" applyFill="1" applyBorder="1" applyAlignment="1" applyProtection="1">
      <alignment horizontal="right" vertical="top" wrapText="1"/>
      <protection locked="0"/>
    </xf>
    <xf numFmtId="0" fontId="0" fillId="0" borderId="11" xfId="48" applyFont="1" applyFill="1" applyBorder="1" applyAlignment="1" applyProtection="1">
      <alignment horizontal="left"/>
      <protection hidden="1" locked="0"/>
    </xf>
    <xf numFmtId="0" fontId="0" fillId="0" borderId="12" xfId="48" applyFont="1" applyFill="1" applyBorder="1" applyAlignment="1" applyProtection="1">
      <alignment horizontal="left"/>
      <protection hidden="1" locked="0"/>
    </xf>
    <xf numFmtId="0" fontId="0" fillId="0" borderId="10" xfId="48" applyFont="1" applyFill="1" applyBorder="1" applyAlignment="1" applyProtection="1">
      <alignment horizontal="left"/>
      <protection hidden="1" locked="0"/>
    </xf>
    <xf numFmtId="0" fontId="0" fillId="0" borderId="14" xfId="48" applyBorder="1" applyAlignment="1" applyProtection="1">
      <alignment horizontal="left" vertical="top" wrapText="1"/>
      <protection locked="0"/>
    </xf>
    <xf numFmtId="0" fontId="0" fillId="0" borderId="0" xfId="48" applyBorder="1" applyAlignment="1" applyProtection="1">
      <alignment horizontal="left" vertical="top" wrapText="1"/>
      <protection locked="0"/>
    </xf>
    <xf numFmtId="0" fontId="0" fillId="0" borderId="28" xfId="48" applyBorder="1" applyAlignment="1" applyProtection="1">
      <alignment horizontal="left" vertical="top" wrapText="1"/>
      <protection locked="0"/>
    </xf>
    <xf numFmtId="0" fontId="0" fillId="0" borderId="37" xfId="48" applyBorder="1" applyAlignment="1" applyProtection="1">
      <alignment horizontal="left" vertical="top" wrapText="1"/>
      <protection locked="0"/>
    </xf>
    <xf numFmtId="0" fontId="0" fillId="0" borderId="23" xfId="48" applyBorder="1" applyAlignment="1" applyProtection="1">
      <alignment horizontal="left" vertical="top" wrapText="1"/>
      <protection locked="0"/>
    </xf>
    <xf numFmtId="0" fontId="0" fillId="0" borderId="38" xfId="48" applyBorder="1" applyAlignment="1" applyProtection="1">
      <alignment horizontal="left" vertical="top" wrapText="1"/>
      <protection locked="0"/>
    </xf>
    <xf numFmtId="0" fontId="51" fillId="0" borderId="32" xfId="48" applyFont="1" applyBorder="1" applyAlignment="1">
      <alignment horizontal="left" vertical="top" wrapText="1"/>
      <protection/>
    </xf>
    <xf numFmtId="0" fontId="51" fillId="0" borderId="31" xfId="48" applyFont="1" applyBorder="1" applyAlignment="1">
      <alignment horizontal="left" vertical="top" wrapText="1"/>
      <protection/>
    </xf>
    <xf numFmtId="0" fontId="51" fillId="0" borderId="33" xfId="48" applyFont="1" applyBorder="1" applyAlignment="1">
      <alignment horizontal="left" vertical="top" wrapText="1"/>
      <protection/>
    </xf>
    <xf numFmtId="49" fontId="0" fillId="8" borderId="12" xfId="48" applyNumberFormat="1" applyFill="1" applyBorder="1" applyAlignment="1" applyProtection="1">
      <alignment horizontal="left"/>
      <protection hidden="1"/>
    </xf>
    <xf numFmtId="49" fontId="0" fillId="8" borderId="10" xfId="48" applyNumberFormat="1" applyFill="1" applyBorder="1" applyAlignment="1" applyProtection="1">
      <alignment horizontal="left"/>
      <protection hidden="1"/>
    </xf>
    <xf numFmtId="0" fontId="0" fillId="8" borderId="12" xfId="48" applyFill="1" applyBorder="1" applyAlignment="1" applyProtection="1">
      <alignment horizontal="left"/>
      <protection hidden="1"/>
    </xf>
    <xf numFmtId="0" fontId="29" fillId="8" borderId="11" xfId="48" applyFont="1" applyFill="1" applyBorder="1" applyAlignment="1" applyProtection="1">
      <alignment horizontal="left"/>
      <protection hidden="1"/>
    </xf>
    <xf numFmtId="0" fontId="29" fillId="8" borderId="12" xfId="48" applyFont="1" applyFill="1" applyBorder="1" applyAlignment="1" applyProtection="1">
      <alignment horizontal="left"/>
      <protection hidden="1"/>
    </xf>
    <xf numFmtId="0" fontId="29" fillId="8" borderId="10" xfId="48" applyFont="1" applyFill="1" applyBorder="1" applyAlignment="1" applyProtection="1">
      <alignment horizontal="left"/>
      <protection hidden="1"/>
    </xf>
    <xf numFmtId="0" fontId="0" fillId="8" borderId="11" xfId="48" applyFont="1" applyFill="1" applyBorder="1" applyAlignment="1" applyProtection="1">
      <alignment horizontal="left"/>
      <protection hidden="1"/>
    </xf>
    <xf numFmtId="0" fontId="0" fillId="8" borderId="12" xfId="48" applyFont="1" applyFill="1" applyBorder="1" applyAlignment="1" applyProtection="1">
      <alignment horizontal="left"/>
      <protection hidden="1"/>
    </xf>
    <xf numFmtId="0" fontId="0" fillId="8" borderId="10" xfId="48" applyFont="1" applyFill="1" applyBorder="1" applyAlignment="1" applyProtection="1">
      <alignment horizontal="left"/>
      <protection hidden="1"/>
    </xf>
    <xf numFmtId="0" fontId="0" fillId="38" borderId="0" xfId="0" applyFont="1" applyFill="1" applyBorder="1" applyAlignment="1" applyProtection="1">
      <alignment horizontal="left" vertical="top" wrapText="1"/>
      <protection locked="0"/>
    </xf>
    <xf numFmtId="0" fontId="0" fillId="10" borderId="14" xfId="0" applyFont="1" applyFill="1" applyBorder="1" applyAlignment="1">
      <alignment horizontal="left" wrapText="1"/>
    </xf>
    <xf numFmtId="0" fontId="0" fillId="10" borderId="0" xfId="0" applyFont="1" applyFill="1" applyBorder="1" applyAlignment="1">
      <alignment horizontal="left" wrapText="1"/>
    </xf>
    <xf numFmtId="0" fontId="0" fillId="10" borderId="28" xfId="0" applyFont="1" applyFill="1" applyBorder="1" applyAlignment="1">
      <alignment horizontal="left" wrapText="1"/>
    </xf>
    <xf numFmtId="0" fontId="0" fillId="38" borderId="0" xfId="47" applyFont="1" applyFill="1" applyBorder="1" applyAlignment="1" applyProtection="1">
      <alignment horizontal="left" vertical="top" wrapText="1"/>
      <protection locked="0"/>
    </xf>
  </cellXfs>
  <cellStyles count="52">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2 2" xfId="48"/>
    <cellStyle name="Normaali 3" xfId="49"/>
    <cellStyle name="Otsikko" xfId="50"/>
    <cellStyle name="Otsikko 1" xfId="51"/>
    <cellStyle name="Otsikko 2" xfId="52"/>
    <cellStyle name="Otsikko 3" xfId="53"/>
    <cellStyle name="Otsikko 4" xfId="54"/>
    <cellStyle name="Comma" xfId="55"/>
    <cellStyle name="Comma [0]" xfId="56"/>
    <cellStyle name="Percent" xfId="57"/>
    <cellStyle name="Selittävä teksti" xfId="58"/>
    <cellStyle name="Summa" xfId="59"/>
    <cellStyle name="Syöttö" xfId="60"/>
    <cellStyle name="Tarkistussolu" xfId="61"/>
    <cellStyle name="Tulostus" xfId="62"/>
    <cellStyle name="Currency" xfId="63"/>
    <cellStyle name="Currency [0]" xfId="64"/>
    <cellStyle name="Varoitusteksti"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1647825</xdr:colOff>
      <xdr:row>3</xdr:row>
      <xdr:rowOff>85725</xdr:rowOff>
    </xdr:to>
    <xdr:pic>
      <xdr:nvPicPr>
        <xdr:cNvPr id="1" name="Kuva 13"/>
        <xdr:cNvPicPr preferRelativeResize="1">
          <a:picLocks noChangeAspect="1"/>
        </xdr:cNvPicPr>
      </xdr:nvPicPr>
      <xdr:blipFill>
        <a:blip r:embed="rId1"/>
        <a:stretch>
          <a:fillRect/>
        </a:stretch>
      </xdr:blipFill>
      <xdr:spPr>
        <a:xfrm>
          <a:off x="47625" y="57150"/>
          <a:ext cx="1600200" cy="571500"/>
        </a:xfrm>
        <a:prstGeom prst="rect">
          <a:avLst/>
        </a:prstGeom>
        <a:noFill/>
        <a:ln w="9525" cmpd="sng">
          <a:solidFill>
            <a:srgbClr val="4F81BD"/>
          </a:solidFill>
          <a:headEnd type="none"/>
          <a:tailEnd type="none"/>
        </a:ln>
      </xdr:spPr>
    </xdr:pic>
    <xdr:clientData/>
  </xdr:twoCellAnchor>
  <xdr:twoCellAnchor>
    <xdr:from>
      <xdr:col>0</xdr:col>
      <xdr:colOff>19050</xdr:colOff>
      <xdr:row>27</xdr:row>
      <xdr:rowOff>152400</xdr:rowOff>
    </xdr:from>
    <xdr:to>
      <xdr:col>9</xdr:col>
      <xdr:colOff>9525</xdr:colOff>
      <xdr:row>28</xdr:row>
      <xdr:rowOff>0</xdr:rowOff>
    </xdr:to>
    <xdr:sp fLocksText="0">
      <xdr:nvSpPr>
        <xdr:cNvPr id="2" name="Tekstiruutu 11"/>
        <xdr:cNvSpPr txBox="1">
          <a:spLocks noChangeArrowheads="1"/>
        </xdr:cNvSpPr>
      </xdr:nvSpPr>
      <xdr:spPr>
        <a:xfrm>
          <a:off x="19050" y="4953000"/>
          <a:ext cx="6381750" cy="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30</xdr:row>
      <xdr:rowOff>152400</xdr:rowOff>
    </xdr:from>
    <xdr:to>
      <xdr:col>9</xdr:col>
      <xdr:colOff>9525</xdr:colOff>
      <xdr:row>31</xdr:row>
      <xdr:rowOff>0</xdr:rowOff>
    </xdr:to>
    <xdr:sp fLocksText="0">
      <xdr:nvSpPr>
        <xdr:cNvPr id="3" name="Tekstiruutu 3"/>
        <xdr:cNvSpPr txBox="1">
          <a:spLocks noChangeArrowheads="1"/>
        </xdr:cNvSpPr>
      </xdr:nvSpPr>
      <xdr:spPr>
        <a:xfrm>
          <a:off x="19050" y="5438775"/>
          <a:ext cx="6381750" cy="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0" y="0"/>
          <a:ext cx="1619250"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276225</xdr:colOff>
      <xdr:row>3</xdr:row>
      <xdr:rowOff>180975</xdr:rowOff>
    </xdr:to>
    <xdr:pic>
      <xdr:nvPicPr>
        <xdr:cNvPr id="1" name="Kuva 13"/>
        <xdr:cNvPicPr preferRelativeResize="1">
          <a:picLocks noChangeAspect="1"/>
        </xdr:cNvPicPr>
      </xdr:nvPicPr>
      <xdr:blipFill>
        <a:blip r:embed="rId1"/>
        <a:stretch>
          <a:fillRect/>
        </a:stretch>
      </xdr:blipFill>
      <xdr:spPr>
        <a:xfrm>
          <a:off x="0" y="161925"/>
          <a:ext cx="1638300" cy="561975"/>
        </a:xfrm>
        <a:prstGeom prst="rect">
          <a:avLst/>
        </a:prstGeom>
        <a:noFill/>
        <a:ln w="9525" cmpd="sng">
          <a:solidFill>
            <a:srgbClr val="4F81BD"/>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2</xdr:col>
      <xdr:colOff>314325</xdr:colOff>
      <xdr:row>4</xdr:row>
      <xdr:rowOff>142875</xdr:rowOff>
    </xdr:to>
    <xdr:pic>
      <xdr:nvPicPr>
        <xdr:cNvPr id="1" name="Kuva 13"/>
        <xdr:cNvPicPr preferRelativeResize="1">
          <a:picLocks noChangeAspect="1"/>
        </xdr:cNvPicPr>
      </xdr:nvPicPr>
      <xdr:blipFill>
        <a:blip r:embed="rId1"/>
        <a:stretch>
          <a:fillRect/>
        </a:stretch>
      </xdr:blipFill>
      <xdr:spPr>
        <a:xfrm>
          <a:off x="9525" y="238125"/>
          <a:ext cx="1600200" cy="552450"/>
        </a:xfrm>
        <a:prstGeom prst="rect">
          <a:avLst/>
        </a:prstGeom>
        <a:noFill/>
        <a:ln w="9525" cmpd="sng">
          <a:solidFill>
            <a:srgbClr val="4F81BD"/>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304800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00200" cy="552450"/>
        </a:xfrm>
        <a:prstGeom prst="rect">
          <a:avLst/>
        </a:prstGeom>
        <a:noFill/>
        <a:ln w="9525" cmpd="sng">
          <a:solidFill>
            <a:srgbClr val="4F81BD"/>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0" y="0"/>
          <a:ext cx="1619250"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114300</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rvsmifls010.intermincore.root\vol1$\projekti\smihkigumikayk\EUSA-rahastot\HAKUMATERIAALIT\HAKUPAKETTI%20NETTIIN%20HAKU%202015\ISF%202015\Budjettilomake%2030.6.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ertakorvausmaksatushakemus%20paperilomake%20IS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228;limaksatushakemus%20paperilomake%20AMI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33920\Desktop\V&#228;limaksatushakemus%20paperilomake%20IS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j perustiedot"/>
      <sheetName val="Henkilöstökulut"/>
      <sheetName val="Toiminto1"/>
      <sheetName val="Toiminto2"/>
      <sheetName val="Toiminto3"/>
      <sheetName val="Toiminto4"/>
      <sheetName val="Toiminto5"/>
      <sheetName val="Muut kustannukset"/>
      <sheetName val="Rahoitus"/>
      <sheetName val="Yhteenveto"/>
      <sheetName val="Ennak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portin perustiedot"/>
      <sheetName val="Hankesuunnitelma"/>
      <sheetName val="Indikaattorit"/>
      <sheetName val="Aikataulu"/>
      <sheetName val="Inventaariolistat"/>
      <sheetName val="Maksatustiedot"/>
      <sheetName val="Liitteet"/>
      <sheetName val="Allekirjoitu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portin perustiedot"/>
      <sheetName val="Hankesuunnitelma"/>
      <sheetName val="Indikaattorit"/>
      <sheetName val="Aikataulu"/>
      <sheetName val="Hankinnat"/>
      <sheetName val="Inventaariolistat"/>
      <sheetName val="Talousosio perustiedot"/>
      <sheetName val="Henkilöstökulut"/>
      <sheetName val="Toiminto1"/>
      <sheetName val="Toiminto2"/>
      <sheetName val="Toiminto3"/>
      <sheetName val="Toiminto4"/>
      <sheetName val="Toiminto5"/>
      <sheetName val="Muut kustannukset"/>
      <sheetName val="Yhteenveto"/>
      <sheetName val="Rahoitus"/>
      <sheetName val="Maksatustiedot"/>
      <sheetName val="Liitteet"/>
      <sheetName val="Taul1"/>
    </sheetNames>
    <sheetDataSet>
      <sheetData sheetId="6">
        <row r="10">
          <cell r="B10" t="str">
            <v>Hankkeen nimi</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portin perustiedot"/>
      <sheetName val="Hankesuunnitelma"/>
      <sheetName val="Indikaattorit"/>
      <sheetName val="Aikataulu"/>
      <sheetName val="Hankinnat"/>
      <sheetName val="Inventaariolistat"/>
      <sheetName val="Talousosio perustiedot"/>
      <sheetName val="Toiminto1"/>
      <sheetName val="Toiminto2"/>
      <sheetName val="Toiminto3"/>
      <sheetName val="Toiminto4 "/>
      <sheetName val="Toiminto5"/>
      <sheetName val="Muut kustannukset"/>
      <sheetName val="Yhteenveto"/>
      <sheetName val="Rahoitus"/>
      <sheetName val="Maksatustiedot"/>
      <sheetName val="Liitteet"/>
      <sheetName val="Henkilöstökul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8.x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9.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
      <selection activeCell="E30" sqref="E30"/>
    </sheetView>
  </sheetViews>
  <sheetFormatPr defaultColWidth="9.140625" defaultRowHeight="12.75"/>
  <cols>
    <col min="1" max="1" width="27.00390625" style="0" customWidth="1"/>
    <col min="3" max="3" width="4.8515625" style="0" customWidth="1"/>
    <col min="4" max="4" width="9.140625" style="0" customWidth="1"/>
    <col min="6" max="7" width="9.140625" style="0" customWidth="1"/>
    <col min="9" max="9" width="9.140625" style="0" customWidth="1"/>
    <col min="10" max="10" width="10.28125" style="0" customWidth="1"/>
    <col min="11" max="11" width="2.00390625" style="0" customWidth="1"/>
    <col min="19" max="19" width="9.7109375" style="0" customWidth="1"/>
  </cols>
  <sheetData>
    <row r="1" spans="1:10" ht="12.75">
      <c r="A1" s="68"/>
      <c r="B1" s="67"/>
      <c r="C1" s="67"/>
      <c r="D1" s="67"/>
      <c r="E1" s="67"/>
      <c r="F1" s="67"/>
      <c r="G1" s="67"/>
      <c r="H1" s="407" t="s">
        <v>49</v>
      </c>
      <c r="I1" s="407"/>
      <c r="J1" s="66"/>
    </row>
    <row r="2" spans="1:10" ht="15" customHeight="1">
      <c r="A2" s="58"/>
      <c r="B2" s="2"/>
      <c r="C2" s="2"/>
      <c r="D2" s="2"/>
      <c r="E2" s="2"/>
      <c r="F2" s="2"/>
      <c r="G2" s="2"/>
      <c r="H2" s="408" t="s">
        <v>48</v>
      </c>
      <c r="I2" s="408"/>
      <c r="J2" s="64"/>
    </row>
    <row r="3" spans="1:10" ht="15" customHeight="1">
      <c r="A3" s="58"/>
      <c r="B3" s="2"/>
      <c r="C3" s="2"/>
      <c r="D3" s="2"/>
      <c r="E3" s="2"/>
      <c r="F3" s="2"/>
      <c r="G3" s="2"/>
      <c r="H3" s="2"/>
      <c r="I3" s="65" t="s">
        <v>47</v>
      </c>
      <c r="J3" s="64"/>
    </row>
    <row r="4" spans="1:10" ht="23.25" customHeight="1">
      <c r="A4" s="409" t="s">
        <v>140</v>
      </c>
      <c r="B4" s="410"/>
      <c r="C4" s="410"/>
      <c r="D4" s="410"/>
      <c r="E4" s="410"/>
      <c r="F4" s="410"/>
      <c r="G4" s="410"/>
      <c r="H4" s="410"/>
      <c r="I4" s="410"/>
      <c r="J4" s="411"/>
    </row>
    <row r="5" spans="1:10" ht="12.75">
      <c r="A5" s="412" t="s">
        <v>273</v>
      </c>
      <c r="B5" s="413"/>
      <c r="C5" s="413"/>
      <c r="D5" s="413"/>
      <c r="E5" s="413"/>
      <c r="F5" s="413"/>
      <c r="G5" s="413"/>
      <c r="H5" s="413"/>
      <c r="I5" s="413"/>
      <c r="J5" s="414"/>
    </row>
    <row r="6" spans="1:13" ht="12.75">
      <c r="A6" s="58"/>
      <c r="B6" s="4"/>
      <c r="C6" s="415"/>
      <c r="D6" s="415"/>
      <c r="E6" s="63"/>
      <c r="F6" s="62"/>
      <c r="G6" s="61"/>
      <c r="H6" s="4"/>
      <c r="I6" s="4"/>
      <c r="J6" s="60"/>
      <c r="M6" s="59"/>
    </row>
    <row r="7" spans="1:10" ht="12.75">
      <c r="A7" s="58"/>
      <c r="B7" s="57"/>
      <c r="C7" s="40"/>
      <c r="D7" s="40"/>
      <c r="E7" s="40"/>
      <c r="F7" s="40"/>
      <c r="G7" s="2"/>
      <c r="H7" s="2"/>
      <c r="I7" s="2"/>
      <c r="J7" s="56"/>
    </row>
    <row r="8" spans="1:10" ht="12" customHeight="1">
      <c r="A8" s="55"/>
      <c r="B8" s="54"/>
      <c r="C8" s="52"/>
      <c r="D8" s="52"/>
      <c r="E8" s="53"/>
      <c r="F8" s="52"/>
      <c r="G8" s="52"/>
      <c r="H8" s="52"/>
      <c r="I8" s="52"/>
      <c r="J8" s="51"/>
    </row>
    <row r="9" spans="1:10" ht="12.75" customHeight="1">
      <c r="A9" s="416" t="s">
        <v>395</v>
      </c>
      <c r="B9" s="417"/>
      <c r="C9" s="417"/>
      <c r="D9" s="417"/>
      <c r="E9" s="417"/>
      <c r="F9" s="417"/>
      <c r="G9" s="417"/>
      <c r="H9" s="417"/>
      <c r="I9" s="417"/>
      <c r="J9" s="418"/>
    </row>
    <row r="10" spans="1:10" ht="15" customHeight="1">
      <c r="A10" s="421" t="s">
        <v>96</v>
      </c>
      <c r="B10" s="422"/>
      <c r="C10" s="422"/>
      <c r="D10" s="422"/>
      <c r="E10" s="422"/>
      <c r="F10" s="422"/>
      <c r="G10" s="422"/>
      <c r="H10" s="422"/>
      <c r="I10" s="422"/>
      <c r="J10" s="423"/>
    </row>
    <row r="11" spans="1:10" ht="15" customHeight="1">
      <c r="A11" s="419"/>
      <c r="B11" s="420"/>
      <c r="C11" s="420"/>
      <c r="D11" s="420"/>
      <c r="E11" s="420"/>
      <c r="F11" s="420"/>
      <c r="G11" s="420"/>
      <c r="H11" s="420"/>
      <c r="I11" s="420"/>
      <c r="J11" s="252"/>
    </row>
    <row r="12" spans="1:10" ht="12.75">
      <c r="A12" s="253" t="s">
        <v>396</v>
      </c>
      <c r="B12" s="49"/>
      <c r="C12" s="49"/>
      <c r="D12" s="49"/>
      <c r="E12" s="49"/>
      <c r="F12" s="49"/>
      <c r="G12" s="49"/>
      <c r="H12" s="49"/>
      <c r="I12" s="49"/>
      <c r="J12" s="254"/>
    </row>
    <row r="13" spans="1:10" ht="12.75">
      <c r="A13" s="419"/>
      <c r="B13" s="420"/>
      <c r="C13" s="420"/>
      <c r="D13" s="420"/>
      <c r="E13" s="420"/>
      <c r="F13" s="420"/>
      <c r="G13" s="420"/>
      <c r="H13" s="420"/>
      <c r="I13" s="420"/>
      <c r="J13" s="254"/>
    </row>
    <row r="14" spans="1:10" ht="12.75">
      <c r="A14" s="424" t="s">
        <v>97</v>
      </c>
      <c r="B14" s="425"/>
      <c r="C14" s="425"/>
      <c r="D14" s="425"/>
      <c r="E14" s="425"/>
      <c r="F14" s="425"/>
      <c r="G14" s="425"/>
      <c r="H14" s="425"/>
      <c r="I14" s="425"/>
      <c r="J14" s="426"/>
    </row>
    <row r="15" spans="1:10" ht="15" customHeight="1">
      <c r="A15" s="419"/>
      <c r="B15" s="420"/>
      <c r="C15" s="420"/>
      <c r="D15" s="420"/>
      <c r="E15" s="420"/>
      <c r="F15" s="420"/>
      <c r="G15" s="420"/>
      <c r="H15" s="420"/>
      <c r="I15" s="420"/>
      <c r="J15" s="70"/>
    </row>
    <row r="16" spans="1:10" ht="15" customHeight="1">
      <c r="A16" s="255" t="s">
        <v>393</v>
      </c>
      <c r="B16" s="46"/>
      <c r="C16" s="46"/>
      <c r="D16" s="26"/>
      <c r="E16" s="26"/>
      <c r="F16" s="47"/>
      <c r="G16" s="47"/>
      <c r="H16" s="46"/>
      <c r="I16" s="46"/>
      <c r="J16" s="70"/>
    </row>
    <row r="17" spans="1:10" ht="15" customHeight="1">
      <c r="A17" s="419"/>
      <c r="B17" s="420"/>
      <c r="C17" s="420"/>
      <c r="D17" s="420"/>
      <c r="E17" s="420"/>
      <c r="F17" s="420"/>
      <c r="G17" s="420"/>
      <c r="H17" s="420"/>
      <c r="I17" s="420"/>
      <c r="J17" s="70"/>
    </row>
    <row r="18" spans="1:10" ht="15" customHeight="1">
      <c r="A18" s="255" t="s">
        <v>394</v>
      </c>
      <c r="B18" s="46"/>
      <c r="C18" s="46"/>
      <c r="D18" s="26"/>
      <c r="E18" s="26"/>
      <c r="F18" s="47"/>
      <c r="G18" s="47"/>
      <c r="H18" s="46"/>
      <c r="I18" s="46"/>
      <c r="J18" s="70"/>
    </row>
    <row r="19" spans="1:10" ht="15" customHeight="1">
      <c r="A19" s="419"/>
      <c r="B19" s="420"/>
      <c r="C19" s="420"/>
      <c r="D19" s="420"/>
      <c r="E19" s="420"/>
      <c r="F19" s="420"/>
      <c r="G19" s="420"/>
      <c r="H19" s="420"/>
      <c r="I19" s="420"/>
      <c r="J19" s="70"/>
    </row>
    <row r="20" spans="1:10" ht="15" customHeight="1">
      <c r="A20" s="256"/>
      <c r="B20" s="43"/>
      <c r="C20" s="43"/>
      <c r="D20" s="242"/>
      <c r="E20" s="45"/>
      <c r="F20" s="44"/>
      <c r="G20" s="44"/>
      <c r="H20" s="43"/>
      <c r="I20" s="43"/>
      <c r="J20" s="116"/>
    </row>
    <row r="21" spans="1:10" ht="14.25" customHeight="1">
      <c r="A21" s="257" t="s">
        <v>397</v>
      </c>
      <c r="B21" s="42"/>
      <c r="C21" s="42"/>
      <c r="D21" s="41"/>
      <c r="E21" s="41"/>
      <c r="F21" s="41"/>
      <c r="G21" s="41"/>
      <c r="H21" s="41"/>
      <c r="I21" s="41"/>
      <c r="J21" s="258"/>
    </row>
    <row r="22" spans="1:10" ht="12.75">
      <c r="A22" s="259" t="s">
        <v>398</v>
      </c>
      <c r="B22" s="39"/>
      <c r="C22" s="39"/>
      <c r="D22" s="39"/>
      <c r="E22" s="39"/>
      <c r="F22" s="39"/>
      <c r="G22" s="39"/>
      <c r="H22" s="39"/>
      <c r="I22" s="39"/>
      <c r="J22" s="260"/>
    </row>
    <row r="23" spans="1:10" ht="12.75">
      <c r="A23" s="429"/>
      <c r="B23" s="430"/>
      <c r="C23" s="430"/>
      <c r="D23" s="430"/>
      <c r="E23" s="430"/>
      <c r="F23" s="430"/>
      <c r="G23" s="430"/>
      <c r="H23" s="430"/>
      <c r="I23" s="430"/>
      <c r="J23" s="261"/>
    </row>
    <row r="24" spans="1:10" ht="12.75">
      <c r="A24" s="429"/>
      <c r="B24" s="430"/>
      <c r="C24" s="430"/>
      <c r="D24" s="430"/>
      <c r="E24" s="430"/>
      <c r="F24" s="430"/>
      <c r="G24" s="430"/>
      <c r="H24" s="430"/>
      <c r="I24" s="430"/>
      <c r="J24" s="261"/>
    </row>
    <row r="25" spans="1:10" ht="12.75">
      <c r="A25" s="431"/>
      <c r="B25" s="432"/>
      <c r="C25" s="432"/>
      <c r="D25" s="432"/>
      <c r="E25" s="432"/>
      <c r="F25" s="432"/>
      <c r="G25" s="432"/>
      <c r="H25" s="432"/>
      <c r="I25" s="432"/>
      <c r="J25" s="262"/>
    </row>
    <row r="26" spans="1:21" ht="12.75">
      <c r="A26" s="259" t="s">
        <v>399</v>
      </c>
      <c r="B26" s="39"/>
      <c r="C26" s="39"/>
      <c r="D26" s="39"/>
      <c r="E26" s="39"/>
      <c r="F26" s="39"/>
      <c r="G26" s="39"/>
      <c r="H26" s="39"/>
      <c r="I26" s="39"/>
      <c r="J26" s="260"/>
      <c r="L26" s="97"/>
      <c r="M26" s="97"/>
      <c r="N26" s="97"/>
      <c r="O26" s="97"/>
      <c r="P26" s="97"/>
      <c r="Q26" s="97"/>
      <c r="R26" s="97"/>
      <c r="S26" s="98"/>
      <c r="T26" s="98"/>
      <c r="U26" s="98"/>
    </row>
    <row r="27" spans="1:21" ht="12.75">
      <c r="A27" s="427"/>
      <c r="B27" s="428"/>
      <c r="C27" s="428"/>
      <c r="D27" s="428"/>
      <c r="E27" s="428"/>
      <c r="F27" s="428"/>
      <c r="G27" s="428"/>
      <c r="H27" s="428"/>
      <c r="I27" s="428"/>
      <c r="J27" s="261"/>
      <c r="L27" s="97"/>
      <c r="M27" s="97"/>
      <c r="N27" s="97"/>
      <c r="O27" s="97"/>
      <c r="P27" s="97"/>
      <c r="Q27" s="97"/>
      <c r="R27" s="97"/>
      <c r="S27" s="98"/>
      <c r="T27" s="98"/>
      <c r="U27" s="98"/>
    </row>
    <row r="28" spans="1:21" ht="12.75">
      <c r="A28" s="263"/>
      <c r="B28" s="265"/>
      <c r="C28" s="265"/>
      <c r="D28" s="265"/>
      <c r="E28" s="265"/>
      <c r="F28" s="265"/>
      <c r="G28" s="265"/>
      <c r="H28" s="265"/>
      <c r="I28" s="265"/>
      <c r="J28" s="262"/>
      <c r="L28" s="97"/>
      <c r="M28" s="97"/>
      <c r="N28" s="97"/>
      <c r="O28" s="97"/>
      <c r="P28" s="97"/>
      <c r="Q28" s="97"/>
      <c r="R28" s="97"/>
      <c r="S28" s="98"/>
      <c r="T28" s="98"/>
      <c r="U28" s="98"/>
    </row>
    <row r="29" spans="1:10" ht="12.75">
      <c r="A29" s="259" t="s">
        <v>352</v>
      </c>
      <c r="B29" s="39"/>
      <c r="C29" s="39"/>
      <c r="D29" s="39"/>
      <c r="E29" s="39"/>
      <c r="F29" s="39"/>
      <c r="G29" s="39"/>
      <c r="H29" s="39"/>
      <c r="I29" s="39"/>
      <c r="J29" s="260"/>
    </row>
    <row r="30" spans="1:10" ht="12.75">
      <c r="A30" s="243" t="s">
        <v>24</v>
      </c>
      <c r="B30" s="244"/>
      <c r="C30" s="92"/>
      <c r="D30" s="244" t="s">
        <v>46</v>
      </c>
      <c r="E30" s="251"/>
      <c r="F30" s="251"/>
      <c r="G30" s="251"/>
      <c r="H30" s="251"/>
      <c r="I30" s="251"/>
      <c r="J30" s="261"/>
    </row>
    <row r="31" spans="1:10" ht="12.75">
      <c r="A31" s="263"/>
      <c r="B31" s="264"/>
      <c r="C31" s="264"/>
      <c r="D31" s="264"/>
      <c r="E31" s="264"/>
      <c r="F31" s="264"/>
      <c r="G31" s="264"/>
      <c r="H31" s="264"/>
      <c r="I31" s="264"/>
      <c r="J31" s="262"/>
    </row>
    <row r="32" spans="1:4" ht="12.75">
      <c r="A32" s="248"/>
      <c r="B32" s="249"/>
      <c r="C32" s="250"/>
      <c r="D32" s="249"/>
    </row>
  </sheetData>
  <sheetProtection password="EE35" sheet="1" objects="1" scenarios="1" selectLockedCells="1"/>
  <mergeCells count="15">
    <mergeCell ref="A15:I15"/>
    <mergeCell ref="A17:I17"/>
    <mergeCell ref="A19:I19"/>
    <mergeCell ref="A10:J10"/>
    <mergeCell ref="A14:J14"/>
    <mergeCell ref="A27:I27"/>
    <mergeCell ref="A23:I25"/>
    <mergeCell ref="A11:I11"/>
    <mergeCell ref="A13:I13"/>
    <mergeCell ref="H1:I1"/>
    <mergeCell ref="H2:I2"/>
    <mergeCell ref="A4:J4"/>
    <mergeCell ref="A5:J5"/>
    <mergeCell ref="C6:D6"/>
    <mergeCell ref="A9:J9"/>
  </mergeCells>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5:M61"/>
  <sheetViews>
    <sheetView showGridLines="0" zoomScalePageLayoutView="0" workbookViewId="0" topLeftCell="C1">
      <selection activeCell="B57" sqref="B57:F60"/>
    </sheetView>
  </sheetViews>
  <sheetFormatPr defaultColWidth="9.140625" defaultRowHeight="12.75"/>
  <cols>
    <col min="1" max="1" width="2.57421875" style="193" customWidth="1"/>
    <col min="2" max="2" width="20.00390625" style="193" customWidth="1"/>
    <col min="3" max="4" width="19.00390625" style="193" customWidth="1"/>
    <col min="5" max="5" width="29.57421875" style="193" customWidth="1"/>
    <col min="6" max="6" width="21.00390625" style="178" customWidth="1"/>
    <col min="7" max="8" width="23.57421875" style="178" customWidth="1"/>
    <col min="9" max="9" width="26.28125" style="178" customWidth="1"/>
    <col min="10" max="10" width="18.8515625" style="193" customWidth="1"/>
    <col min="11" max="12" width="26.28125" style="193" customWidth="1"/>
    <col min="13" max="13" width="31.57421875" style="193" customWidth="1"/>
    <col min="14" max="16384" width="9.140625" style="193" customWidth="1"/>
  </cols>
  <sheetData>
    <row r="1" ht="12.75"/>
    <row r="2" ht="12.75"/>
    <row r="3" ht="12.75"/>
    <row r="4" s="178" customFormat="1" ht="12.75"/>
    <row r="5" spans="2:10" s="178" customFormat="1" ht="12.75" hidden="1">
      <c r="B5" s="192" t="str">
        <f>'[3]Talousosio perustiedot'!B10</f>
        <v>Hankkeen nimi</v>
      </c>
      <c r="C5" s="506">
        <f>'[4]Talousosio perustiedot'!C10:D10</f>
        <v>0</v>
      </c>
      <c r="D5" s="535"/>
      <c r="E5" s="535"/>
      <c r="F5" s="535"/>
      <c r="G5" s="535"/>
      <c r="H5" s="535"/>
      <c r="I5" s="535"/>
      <c r="J5" s="536"/>
    </row>
    <row r="6" ht="12.75">
      <c r="J6" s="194"/>
    </row>
    <row r="7" spans="2:10" ht="15">
      <c r="B7" s="8" t="s">
        <v>377</v>
      </c>
      <c r="C7" s="195"/>
      <c r="D7" s="195"/>
      <c r="E7" s="12"/>
      <c r="F7" s="9"/>
      <c r="G7" s="9"/>
      <c r="H7" s="9"/>
      <c r="I7" s="9" t="s">
        <v>7</v>
      </c>
      <c r="J7" s="196">
        <f>SUM(H12:H53)</f>
        <v>0</v>
      </c>
    </row>
    <row r="8" s="178" customFormat="1" ht="12.75"/>
    <row r="9" spans="2:10" s="178" customFormat="1" ht="12.75">
      <c r="B9" s="197" t="s">
        <v>22</v>
      </c>
      <c r="C9" s="523"/>
      <c r="D9" s="524"/>
      <c r="E9" s="524"/>
      <c r="F9" s="524"/>
      <c r="G9" s="524"/>
      <c r="H9" s="524"/>
      <c r="I9" s="524"/>
      <c r="J9" s="525"/>
    </row>
    <row r="10" s="178" customFormat="1" ht="12.75">
      <c r="J10" s="198"/>
    </row>
    <row r="11" spans="2:13" s="178" customFormat="1" ht="75">
      <c r="B11" s="199" t="s">
        <v>36</v>
      </c>
      <c r="C11" s="199" t="s">
        <v>113</v>
      </c>
      <c r="D11" s="199" t="s">
        <v>405</v>
      </c>
      <c r="E11" s="199" t="s">
        <v>0</v>
      </c>
      <c r="F11" s="199" t="s">
        <v>335</v>
      </c>
      <c r="G11" s="185" t="s">
        <v>336</v>
      </c>
      <c r="H11" s="185" t="s">
        <v>337</v>
      </c>
      <c r="I11" s="199" t="s">
        <v>386</v>
      </c>
      <c r="J11" s="185" t="s">
        <v>376</v>
      </c>
      <c r="K11" s="199" t="s">
        <v>371</v>
      </c>
      <c r="L11" s="279"/>
      <c r="M11" s="185" t="s">
        <v>350</v>
      </c>
    </row>
    <row r="12" spans="2:13" s="178" customFormat="1" ht="12.75" customHeight="1">
      <c r="B12" s="200"/>
      <c r="C12" s="201"/>
      <c r="D12" s="201"/>
      <c r="E12" s="200"/>
      <c r="F12" s="202">
        <v>0</v>
      </c>
      <c r="G12" s="202">
        <v>0</v>
      </c>
      <c r="H12" s="204">
        <v>0</v>
      </c>
      <c r="I12" s="203"/>
      <c r="J12" s="204">
        <f>G12+H12</f>
        <v>0</v>
      </c>
      <c r="K12" s="203"/>
      <c r="L12" s="366"/>
      <c r="M12" s="246">
        <f>J7+G12+G13+G14+G15+G16+G17+G18+G19+G20+G21+G22+G23+G24+G25+G26+G27+G28++G29+G30+G31+G32+G33+G34+G35+G36+G37+G38+G39+G40+G41+G42+G43+G44+G45+G46+G47+G48+G49+G50</f>
        <v>0</v>
      </c>
    </row>
    <row r="13" spans="2:13" s="178" customFormat="1" ht="12.75" customHeight="1">
      <c r="B13" s="200"/>
      <c r="C13" s="201"/>
      <c r="D13" s="201"/>
      <c r="E13" s="205"/>
      <c r="F13" s="202">
        <v>0</v>
      </c>
      <c r="G13" s="202">
        <v>0</v>
      </c>
      <c r="H13" s="202">
        <v>0</v>
      </c>
      <c r="I13" s="203"/>
      <c r="J13" s="204">
        <f aca="true" t="shared" si="0" ref="J13:J53">G13+H13</f>
        <v>0</v>
      </c>
      <c r="K13" s="203"/>
      <c r="L13" s="366"/>
      <c r="M13" s="193"/>
    </row>
    <row r="14" spans="2:12" s="178" customFormat="1" ht="12.75" customHeight="1">
      <c r="B14" s="200"/>
      <c r="C14" s="201"/>
      <c r="D14" s="201"/>
      <c r="E14" s="205"/>
      <c r="F14" s="202">
        <v>0</v>
      </c>
      <c r="G14" s="202">
        <v>0</v>
      </c>
      <c r="H14" s="202">
        <v>0</v>
      </c>
      <c r="I14" s="203"/>
      <c r="J14" s="204">
        <f t="shared" si="0"/>
        <v>0</v>
      </c>
      <c r="K14" s="203"/>
      <c r="L14" s="366"/>
    </row>
    <row r="15" spans="2:12" ht="12.75" customHeight="1">
      <c r="B15" s="200"/>
      <c r="C15" s="201"/>
      <c r="D15" s="201"/>
      <c r="E15" s="205"/>
      <c r="F15" s="202">
        <v>0</v>
      </c>
      <c r="G15" s="202">
        <v>0</v>
      </c>
      <c r="H15" s="202">
        <v>0</v>
      </c>
      <c r="I15" s="203"/>
      <c r="J15" s="204">
        <f t="shared" si="0"/>
        <v>0</v>
      </c>
      <c r="K15" s="203"/>
      <c r="L15" s="366"/>
    </row>
    <row r="16" spans="2:12" ht="12.75" customHeight="1">
      <c r="B16" s="200"/>
      <c r="C16" s="201"/>
      <c r="D16" s="201"/>
      <c r="E16" s="205"/>
      <c r="F16" s="202">
        <v>0</v>
      </c>
      <c r="G16" s="202">
        <v>0</v>
      </c>
      <c r="H16" s="202">
        <v>0</v>
      </c>
      <c r="I16" s="203"/>
      <c r="J16" s="204">
        <f t="shared" si="0"/>
        <v>0</v>
      </c>
      <c r="K16" s="203"/>
      <c r="L16" s="366"/>
    </row>
    <row r="17" spans="2:12" ht="12.75" customHeight="1">
      <c r="B17" s="200"/>
      <c r="C17" s="201"/>
      <c r="D17" s="201"/>
      <c r="E17" s="205"/>
      <c r="F17" s="202">
        <v>0</v>
      </c>
      <c r="G17" s="202">
        <v>0</v>
      </c>
      <c r="H17" s="202">
        <v>0</v>
      </c>
      <c r="I17" s="203"/>
      <c r="J17" s="204">
        <f t="shared" si="0"/>
        <v>0</v>
      </c>
      <c r="K17" s="203"/>
      <c r="L17" s="366"/>
    </row>
    <row r="18" spans="2:12" ht="12.75" customHeight="1">
      <c r="B18" s="200"/>
      <c r="C18" s="201"/>
      <c r="D18" s="201"/>
      <c r="E18" s="205"/>
      <c r="F18" s="202">
        <v>0</v>
      </c>
      <c r="G18" s="202">
        <v>0</v>
      </c>
      <c r="H18" s="202">
        <v>0</v>
      </c>
      <c r="I18" s="203"/>
      <c r="J18" s="204">
        <f t="shared" si="0"/>
        <v>0</v>
      </c>
      <c r="K18" s="203"/>
      <c r="L18" s="366"/>
    </row>
    <row r="19" spans="2:12" ht="12.75" customHeight="1">
      <c r="B19" s="200"/>
      <c r="C19" s="201"/>
      <c r="D19" s="201"/>
      <c r="E19" s="205"/>
      <c r="F19" s="202">
        <v>0</v>
      </c>
      <c r="G19" s="202">
        <v>0</v>
      </c>
      <c r="H19" s="202">
        <v>0</v>
      </c>
      <c r="I19" s="203"/>
      <c r="J19" s="204">
        <f t="shared" si="0"/>
        <v>0</v>
      </c>
      <c r="K19" s="203"/>
      <c r="L19" s="366"/>
    </row>
    <row r="20" spans="2:12" ht="12.75" customHeight="1">
      <c r="B20" s="200"/>
      <c r="C20" s="201"/>
      <c r="D20" s="201"/>
      <c r="E20" s="205"/>
      <c r="F20" s="202">
        <v>0</v>
      </c>
      <c r="G20" s="202">
        <v>0</v>
      </c>
      <c r="H20" s="202">
        <v>0</v>
      </c>
      <c r="I20" s="203"/>
      <c r="J20" s="204">
        <f t="shared" si="0"/>
        <v>0</v>
      </c>
      <c r="K20" s="203"/>
      <c r="L20" s="366"/>
    </row>
    <row r="21" spans="2:12" ht="12.75" customHeight="1">
      <c r="B21" s="200"/>
      <c r="C21" s="201"/>
      <c r="D21" s="201"/>
      <c r="E21" s="205"/>
      <c r="F21" s="202">
        <v>0</v>
      </c>
      <c r="G21" s="202">
        <v>0</v>
      </c>
      <c r="H21" s="202">
        <v>0</v>
      </c>
      <c r="I21" s="203"/>
      <c r="J21" s="204">
        <f t="shared" si="0"/>
        <v>0</v>
      </c>
      <c r="K21" s="203"/>
      <c r="L21" s="366"/>
    </row>
    <row r="22" spans="2:12" ht="12.75" customHeight="1">
      <c r="B22" s="200"/>
      <c r="C22" s="201"/>
      <c r="D22" s="201"/>
      <c r="E22" s="205"/>
      <c r="F22" s="202">
        <v>0</v>
      </c>
      <c r="G22" s="202">
        <v>0</v>
      </c>
      <c r="H22" s="202">
        <v>0</v>
      </c>
      <c r="I22" s="203"/>
      <c r="J22" s="204">
        <f t="shared" si="0"/>
        <v>0</v>
      </c>
      <c r="K22" s="203"/>
      <c r="L22" s="366"/>
    </row>
    <row r="23" spans="2:12" ht="12.75" customHeight="1">
      <c r="B23" s="200"/>
      <c r="C23" s="201"/>
      <c r="D23" s="201"/>
      <c r="E23" s="205"/>
      <c r="F23" s="202">
        <v>0</v>
      </c>
      <c r="G23" s="202">
        <v>0</v>
      </c>
      <c r="H23" s="202">
        <v>0</v>
      </c>
      <c r="I23" s="203"/>
      <c r="J23" s="204">
        <f t="shared" si="0"/>
        <v>0</v>
      </c>
      <c r="K23" s="203"/>
      <c r="L23" s="366"/>
    </row>
    <row r="24" spans="2:12" ht="12.75" customHeight="1">
      <c r="B24" s="200"/>
      <c r="C24" s="201"/>
      <c r="D24" s="201"/>
      <c r="E24" s="205"/>
      <c r="F24" s="202">
        <v>0</v>
      </c>
      <c r="G24" s="202">
        <v>0</v>
      </c>
      <c r="H24" s="202">
        <v>0</v>
      </c>
      <c r="I24" s="203"/>
      <c r="J24" s="204">
        <f t="shared" si="0"/>
        <v>0</v>
      </c>
      <c r="K24" s="203"/>
      <c r="L24" s="366"/>
    </row>
    <row r="25" spans="2:12" ht="12.75" customHeight="1">
      <c r="B25" s="200"/>
      <c r="C25" s="201"/>
      <c r="D25" s="201"/>
      <c r="E25" s="205"/>
      <c r="F25" s="202">
        <v>0</v>
      </c>
      <c r="G25" s="202">
        <v>0</v>
      </c>
      <c r="H25" s="202">
        <v>0</v>
      </c>
      <c r="I25" s="203"/>
      <c r="J25" s="204">
        <f t="shared" si="0"/>
        <v>0</v>
      </c>
      <c r="K25" s="203"/>
      <c r="L25" s="366"/>
    </row>
    <row r="26" spans="2:12" ht="12.75" customHeight="1">
      <c r="B26" s="200"/>
      <c r="C26" s="201"/>
      <c r="D26" s="201"/>
      <c r="E26" s="205"/>
      <c r="F26" s="202">
        <v>0</v>
      </c>
      <c r="G26" s="202">
        <v>0</v>
      </c>
      <c r="H26" s="202">
        <v>0</v>
      </c>
      <c r="I26" s="203"/>
      <c r="J26" s="204">
        <f t="shared" si="0"/>
        <v>0</v>
      </c>
      <c r="K26" s="203"/>
      <c r="L26" s="366"/>
    </row>
    <row r="27" spans="2:12" ht="12.75" customHeight="1">
      <c r="B27" s="200"/>
      <c r="C27" s="201"/>
      <c r="D27" s="201"/>
      <c r="E27" s="205"/>
      <c r="F27" s="202">
        <v>0</v>
      </c>
      <c r="G27" s="202">
        <v>0</v>
      </c>
      <c r="H27" s="202">
        <v>0</v>
      </c>
      <c r="I27" s="203"/>
      <c r="J27" s="204">
        <f t="shared" si="0"/>
        <v>0</v>
      </c>
      <c r="K27" s="203"/>
      <c r="L27" s="366"/>
    </row>
    <row r="28" spans="2:12" ht="12.75" customHeight="1">
      <c r="B28" s="200"/>
      <c r="C28" s="201"/>
      <c r="D28" s="201"/>
      <c r="E28" s="205"/>
      <c r="F28" s="202">
        <v>0</v>
      </c>
      <c r="G28" s="202">
        <v>0</v>
      </c>
      <c r="H28" s="202">
        <v>0</v>
      </c>
      <c r="I28" s="203"/>
      <c r="J28" s="204">
        <f t="shared" si="0"/>
        <v>0</v>
      </c>
      <c r="K28" s="203"/>
      <c r="L28" s="366"/>
    </row>
    <row r="29" spans="2:12" ht="12.75" customHeight="1">
      <c r="B29" s="200"/>
      <c r="C29" s="201"/>
      <c r="D29" s="201"/>
      <c r="E29" s="205"/>
      <c r="F29" s="202">
        <v>0</v>
      </c>
      <c r="G29" s="202">
        <v>0</v>
      </c>
      <c r="H29" s="202">
        <v>0</v>
      </c>
      <c r="I29" s="203"/>
      <c r="J29" s="204">
        <f t="shared" si="0"/>
        <v>0</v>
      </c>
      <c r="K29" s="203"/>
      <c r="L29" s="366"/>
    </row>
    <row r="30" spans="2:12" ht="12.75" customHeight="1">
      <c r="B30" s="200"/>
      <c r="C30" s="201"/>
      <c r="D30" s="201"/>
      <c r="E30" s="205"/>
      <c r="F30" s="202">
        <v>0</v>
      </c>
      <c r="G30" s="202">
        <v>0</v>
      </c>
      <c r="H30" s="202">
        <v>0</v>
      </c>
      <c r="I30" s="203"/>
      <c r="J30" s="204">
        <f t="shared" si="0"/>
        <v>0</v>
      </c>
      <c r="K30" s="203"/>
      <c r="L30" s="366"/>
    </row>
    <row r="31" spans="2:12" ht="12.75" customHeight="1">
      <c r="B31" s="200"/>
      <c r="C31" s="201"/>
      <c r="D31" s="201"/>
      <c r="E31" s="205"/>
      <c r="F31" s="202">
        <v>0</v>
      </c>
      <c r="G31" s="202">
        <v>0</v>
      </c>
      <c r="H31" s="202">
        <v>0</v>
      </c>
      <c r="I31" s="203"/>
      <c r="J31" s="204">
        <f t="shared" si="0"/>
        <v>0</v>
      </c>
      <c r="K31" s="203"/>
      <c r="L31" s="366"/>
    </row>
    <row r="32" spans="2:12" ht="12.75" customHeight="1">
      <c r="B32" s="200"/>
      <c r="C32" s="201"/>
      <c r="D32" s="201"/>
      <c r="E32" s="205"/>
      <c r="F32" s="202">
        <v>0</v>
      </c>
      <c r="G32" s="202">
        <v>0</v>
      </c>
      <c r="H32" s="202">
        <v>0</v>
      </c>
      <c r="I32" s="203"/>
      <c r="J32" s="204">
        <f t="shared" si="0"/>
        <v>0</v>
      </c>
      <c r="K32" s="203"/>
      <c r="L32" s="366"/>
    </row>
    <row r="33" spans="2:12" ht="12.75" customHeight="1">
      <c r="B33" s="200"/>
      <c r="C33" s="201"/>
      <c r="D33" s="201"/>
      <c r="E33" s="205"/>
      <c r="F33" s="202">
        <v>0</v>
      </c>
      <c r="G33" s="202">
        <v>0</v>
      </c>
      <c r="H33" s="202">
        <v>0</v>
      </c>
      <c r="I33" s="203"/>
      <c r="J33" s="204">
        <f t="shared" si="0"/>
        <v>0</v>
      </c>
      <c r="K33" s="203"/>
      <c r="L33" s="366"/>
    </row>
    <row r="34" spans="2:12" ht="12.75" customHeight="1">
      <c r="B34" s="200"/>
      <c r="C34" s="201"/>
      <c r="D34" s="201"/>
      <c r="E34" s="205"/>
      <c r="F34" s="202">
        <v>0</v>
      </c>
      <c r="G34" s="202">
        <v>0</v>
      </c>
      <c r="H34" s="202">
        <v>0</v>
      </c>
      <c r="I34" s="203"/>
      <c r="J34" s="204">
        <f t="shared" si="0"/>
        <v>0</v>
      </c>
      <c r="K34" s="203"/>
      <c r="L34" s="366"/>
    </row>
    <row r="35" spans="2:12" ht="12.75" customHeight="1">
      <c r="B35" s="200"/>
      <c r="C35" s="201"/>
      <c r="D35" s="201"/>
      <c r="E35" s="205"/>
      <c r="F35" s="202">
        <v>0</v>
      </c>
      <c r="G35" s="202">
        <v>0</v>
      </c>
      <c r="H35" s="202">
        <v>0</v>
      </c>
      <c r="I35" s="203"/>
      <c r="J35" s="204">
        <f t="shared" si="0"/>
        <v>0</v>
      </c>
      <c r="K35" s="203"/>
      <c r="L35" s="366"/>
    </row>
    <row r="36" spans="2:12" ht="12.75" customHeight="1">
      <c r="B36" s="200"/>
      <c r="C36" s="201"/>
      <c r="D36" s="201"/>
      <c r="E36" s="205"/>
      <c r="F36" s="202">
        <v>0</v>
      </c>
      <c r="G36" s="202">
        <v>0</v>
      </c>
      <c r="H36" s="202">
        <v>0</v>
      </c>
      <c r="I36" s="203"/>
      <c r="J36" s="204">
        <f t="shared" si="0"/>
        <v>0</v>
      </c>
      <c r="K36" s="203"/>
      <c r="L36" s="366"/>
    </row>
    <row r="37" spans="2:12" ht="12.75" customHeight="1">
      <c r="B37" s="200"/>
      <c r="C37" s="201"/>
      <c r="D37" s="201"/>
      <c r="E37" s="205"/>
      <c r="F37" s="202">
        <v>0</v>
      </c>
      <c r="G37" s="202">
        <v>0</v>
      </c>
      <c r="H37" s="202">
        <v>0</v>
      </c>
      <c r="I37" s="203"/>
      <c r="J37" s="204">
        <f t="shared" si="0"/>
        <v>0</v>
      </c>
      <c r="K37" s="203"/>
      <c r="L37" s="366"/>
    </row>
    <row r="38" spans="2:12" ht="12.75" customHeight="1">
      <c r="B38" s="200"/>
      <c r="C38" s="201"/>
      <c r="D38" s="201"/>
      <c r="E38" s="205"/>
      <c r="F38" s="202">
        <v>0</v>
      </c>
      <c r="G38" s="202">
        <v>0</v>
      </c>
      <c r="H38" s="202">
        <v>0</v>
      </c>
      <c r="I38" s="203"/>
      <c r="J38" s="204">
        <f t="shared" si="0"/>
        <v>0</v>
      </c>
      <c r="K38" s="203"/>
      <c r="L38" s="366"/>
    </row>
    <row r="39" spans="2:12" ht="12.75" customHeight="1">
      <c r="B39" s="200"/>
      <c r="C39" s="201"/>
      <c r="D39" s="201"/>
      <c r="E39" s="205"/>
      <c r="F39" s="202">
        <v>0</v>
      </c>
      <c r="G39" s="202">
        <v>0</v>
      </c>
      <c r="H39" s="202">
        <v>0</v>
      </c>
      <c r="I39" s="203"/>
      <c r="J39" s="204">
        <f t="shared" si="0"/>
        <v>0</v>
      </c>
      <c r="K39" s="203"/>
      <c r="L39" s="366"/>
    </row>
    <row r="40" spans="2:12" ht="12.75" customHeight="1">
      <c r="B40" s="200"/>
      <c r="C40" s="201"/>
      <c r="D40" s="201"/>
      <c r="E40" s="205"/>
      <c r="F40" s="202">
        <v>0</v>
      </c>
      <c r="G40" s="202">
        <v>0</v>
      </c>
      <c r="H40" s="202">
        <v>0</v>
      </c>
      <c r="I40" s="203"/>
      <c r="J40" s="204">
        <f t="shared" si="0"/>
        <v>0</v>
      </c>
      <c r="K40" s="203"/>
      <c r="L40" s="366"/>
    </row>
    <row r="41" spans="2:12" ht="12.75" customHeight="1">
      <c r="B41" s="200"/>
      <c r="C41" s="201"/>
      <c r="D41" s="201"/>
      <c r="E41" s="205"/>
      <c r="F41" s="202">
        <v>0</v>
      </c>
      <c r="G41" s="202">
        <v>0</v>
      </c>
      <c r="H41" s="202">
        <v>0</v>
      </c>
      <c r="I41" s="203"/>
      <c r="J41" s="204">
        <f t="shared" si="0"/>
        <v>0</v>
      </c>
      <c r="K41" s="203"/>
      <c r="L41" s="366"/>
    </row>
    <row r="42" spans="2:12" ht="12.75" customHeight="1">
      <c r="B42" s="200"/>
      <c r="C42" s="201"/>
      <c r="D42" s="201"/>
      <c r="E42" s="205"/>
      <c r="F42" s="202">
        <v>0</v>
      </c>
      <c r="G42" s="202">
        <v>0</v>
      </c>
      <c r="H42" s="202">
        <v>0</v>
      </c>
      <c r="I42" s="203"/>
      <c r="J42" s="204">
        <f t="shared" si="0"/>
        <v>0</v>
      </c>
      <c r="K42" s="203"/>
      <c r="L42" s="366"/>
    </row>
    <row r="43" spans="2:12" ht="12.75" customHeight="1">
      <c r="B43" s="200"/>
      <c r="C43" s="201"/>
      <c r="D43" s="201"/>
      <c r="E43" s="205"/>
      <c r="F43" s="202">
        <v>0</v>
      </c>
      <c r="G43" s="202">
        <v>0</v>
      </c>
      <c r="H43" s="202">
        <v>0</v>
      </c>
      <c r="I43" s="203"/>
      <c r="J43" s="204">
        <f t="shared" si="0"/>
        <v>0</v>
      </c>
      <c r="K43" s="203"/>
      <c r="L43" s="366"/>
    </row>
    <row r="44" spans="2:12" ht="12.75" customHeight="1">
      <c r="B44" s="200"/>
      <c r="C44" s="201"/>
      <c r="D44" s="201"/>
      <c r="E44" s="205"/>
      <c r="F44" s="202">
        <v>0</v>
      </c>
      <c r="G44" s="202">
        <v>0</v>
      </c>
      <c r="H44" s="202">
        <v>0</v>
      </c>
      <c r="I44" s="203"/>
      <c r="J44" s="204">
        <f t="shared" si="0"/>
        <v>0</v>
      </c>
      <c r="K44" s="203"/>
      <c r="L44" s="366"/>
    </row>
    <row r="45" spans="2:12" ht="12.75" customHeight="1">
      <c r="B45" s="200"/>
      <c r="C45" s="201"/>
      <c r="D45" s="201"/>
      <c r="E45" s="205"/>
      <c r="F45" s="202">
        <v>0</v>
      </c>
      <c r="G45" s="202">
        <v>0</v>
      </c>
      <c r="H45" s="202">
        <v>0</v>
      </c>
      <c r="I45" s="203"/>
      <c r="J45" s="204">
        <f t="shared" si="0"/>
        <v>0</v>
      </c>
      <c r="K45" s="203"/>
      <c r="L45" s="366"/>
    </row>
    <row r="46" spans="2:12" ht="12.75" customHeight="1">
      <c r="B46" s="200"/>
      <c r="C46" s="201"/>
      <c r="D46" s="201"/>
      <c r="E46" s="205"/>
      <c r="F46" s="202">
        <v>0</v>
      </c>
      <c r="G46" s="202">
        <v>0</v>
      </c>
      <c r="H46" s="202">
        <v>0</v>
      </c>
      <c r="I46" s="203"/>
      <c r="J46" s="204">
        <f t="shared" si="0"/>
        <v>0</v>
      </c>
      <c r="K46" s="203"/>
      <c r="L46" s="366"/>
    </row>
    <row r="47" spans="2:12" ht="12.75" customHeight="1">
      <c r="B47" s="200"/>
      <c r="C47" s="201"/>
      <c r="D47" s="201"/>
      <c r="E47" s="205"/>
      <c r="F47" s="202">
        <v>0</v>
      </c>
      <c r="G47" s="202">
        <v>0</v>
      </c>
      <c r="H47" s="202">
        <v>0</v>
      </c>
      <c r="I47" s="203"/>
      <c r="J47" s="204">
        <f t="shared" si="0"/>
        <v>0</v>
      </c>
      <c r="K47" s="203"/>
      <c r="L47" s="366"/>
    </row>
    <row r="48" spans="2:12" ht="12.75" customHeight="1">
      <c r="B48" s="200"/>
      <c r="C48" s="201"/>
      <c r="D48" s="201"/>
      <c r="E48" s="205"/>
      <c r="F48" s="202">
        <v>0</v>
      </c>
      <c r="G48" s="202">
        <v>0</v>
      </c>
      <c r="H48" s="202">
        <v>0</v>
      </c>
      <c r="I48" s="203"/>
      <c r="J48" s="204">
        <f t="shared" si="0"/>
        <v>0</v>
      </c>
      <c r="K48" s="203"/>
      <c r="L48" s="366"/>
    </row>
    <row r="49" spans="2:12" ht="12.75" customHeight="1">
      <c r="B49" s="200"/>
      <c r="C49" s="201"/>
      <c r="D49" s="201"/>
      <c r="E49" s="205"/>
      <c r="F49" s="202">
        <v>0</v>
      </c>
      <c r="G49" s="202">
        <v>0</v>
      </c>
      <c r="H49" s="202">
        <v>0</v>
      </c>
      <c r="I49" s="203"/>
      <c r="J49" s="204">
        <f t="shared" si="0"/>
        <v>0</v>
      </c>
      <c r="K49" s="203"/>
      <c r="L49" s="366"/>
    </row>
    <row r="50" spans="2:12" ht="12.75" customHeight="1">
      <c r="B50" s="200"/>
      <c r="C50" s="201"/>
      <c r="D50" s="201"/>
      <c r="E50" s="205"/>
      <c r="F50" s="202">
        <v>0</v>
      </c>
      <c r="G50" s="202">
        <v>0</v>
      </c>
      <c r="H50" s="202">
        <v>0</v>
      </c>
      <c r="I50" s="203"/>
      <c r="J50" s="204">
        <f t="shared" si="0"/>
        <v>0</v>
      </c>
      <c r="K50" s="203"/>
      <c r="L50" s="366"/>
    </row>
    <row r="51" spans="2:12" ht="12.75" customHeight="1">
      <c r="B51" s="200"/>
      <c r="C51" s="201"/>
      <c r="D51" s="201"/>
      <c r="E51" s="205"/>
      <c r="F51" s="202">
        <v>0</v>
      </c>
      <c r="G51" s="202">
        <v>0</v>
      </c>
      <c r="H51" s="202">
        <v>0</v>
      </c>
      <c r="I51" s="203"/>
      <c r="J51" s="204">
        <f t="shared" si="0"/>
        <v>0</v>
      </c>
      <c r="K51" s="203"/>
      <c r="L51" s="366"/>
    </row>
    <row r="52" spans="2:12" ht="12.75" customHeight="1">
      <c r="B52" s="200"/>
      <c r="C52" s="201"/>
      <c r="D52" s="201"/>
      <c r="E52" s="205"/>
      <c r="F52" s="202">
        <v>0</v>
      </c>
      <c r="G52" s="202">
        <v>0</v>
      </c>
      <c r="H52" s="202">
        <v>0</v>
      </c>
      <c r="I52" s="203"/>
      <c r="J52" s="204">
        <f t="shared" si="0"/>
        <v>0</v>
      </c>
      <c r="K52" s="203"/>
      <c r="L52" s="366"/>
    </row>
    <row r="53" spans="2:12" ht="12.75" customHeight="1">
      <c r="B53" s="200"/>
      <c r="C53" s="201"/>
      <c r="D53" s="201"/>
      <c r="E53" s="205"/>
      <c r="F53" s="202">
        <v>0</v>
      </c>
      <c r="G53" s="202">
        <v>0</v>
      </c>
      <c r="H53" s="202">
        <v>0</v>
      </c>
      <c r="I53" s="203"/>
      <c r="J53" s="204">
        <f t="shared" si="0"/>
        <v>0</v>
      </c>
      <c r="K53" s="203"/>
      <c r="L53" s="366"/>
    </row>
    <row r="54" ht="12.75" customHeight="1"/>
    <row r="55" ht="12.75" customHeight="1"/>
    <row r="56" spans="2:12" ht="12.75" customHeight="1">
      <c r="B56" s="206" t="s">
        <v>31</v>
      </c>
      <c r="C56" s="207"/>
      <c r="D56" s="207"/>
      <c r="E56" s="207"/>
      <c r="F56" s="179"/>
      <c r="G56" s="368"/>
      <c r="H56" s="368"/>
      <c r="I56" s="368"/>
      <c r="J56" s="369"/>
      <c r="K56" s="369"/>
      <c r="L56" s="369"/>
    </row>
    <row r="57" spans="2:12" ht="12.75">
      <c r="B57" s="526"/>
      <c r="C57" s="527"/>
      <c r="D57" s="527"/>
      <c r="E57" s="527"/>
      <c r="F57" s="528"/>
      <c r="G57" s="367"/>
      <c r="H57" s="367"/>
      <c r="I57" s="367"/>
      <c r="J57" s="369"/>
      <c r="K57" s="369"/>
      <c r="L57" s="369"/>
    </row>
    <row r="58" spans="2:12" ht="12.75">
      <c r="B58" s="526"/>
      <c r="C58" s="527"/>
      <c r="D58" s="527"/>
      <c r="E58" s="527"/>
      <c r="F58" s="528"/>
      <c r="G58" s="367"/>
      <c r="H58" s="367"/>
      <c r="I58" s="367"/>
      <c r="J58" s="369"/>
      <c r="K58" s="369"/>
      <c r="L58" s="369"/>
    </row>
    <row r="59" spans="2:12" ht="12.75">
      <c r="B59" s="526"/>
      <c r="C59" s="527"/>
      <c r="D59" s="527"/>
      <c r="E59" s="527"/>
      <c r="F59" s="528"/>
      <c r="G59" s="367"/>
      <c r="H59" s="367"/>
      <c r="I59" s="367"/>
      <c r="J59" s="369"/>
      <c r="K59" s="369"/>
      <c r="L59" s="369"/>
    </row>
    <row r="60" spans="2:12" ht="12.75">
      <c r="B60" s="529"/>
      <c r="C60" s="530"/>
      <c r="D60" s="530"/>
      <c r="E60" s="530"/>
      <c r="F60" s="531"/>
      <c r="G60" s="367"/>
      <c r="H60" s="367"/>
      <c r="I60" s="367"/>
      <c r="J60" s="369"/>
      <c r="K60" s="369"/>
      <c r="L60" s="369"/>
    </row>
    <row r="61" spans="7:12" ht="12.75">
      <c r="G61" s="370"/>
      <c r="H61" s="370"/>
      <c r="I61" s="370"/>
      <c r="J61" s="369"/>
      <c r="K61" s="369"/>
      <c r="L61" s="369"/>
    </row>
  </sheetData>
  <sheetProtection password="EE35" sheet="1" objects="1" scenarios="1" formatColumns="0" formatRows="0" selectLockedCells="1"/>
  <mergeCells count="3">
    <mergeCell ref="C5:J5"/>
    <mergeCell ref="C9:J9"/>
    <mergeCell ref="B57:F60"/>
  </mergeCells>
  <dataValidations count="12">
    <dataValidation allowBlank="1" showInputMessage="1" showErrorMessage="1" promptTitle="OHJE:" prompt="Määritä tähän kustannuslajikohtaisesti toteutuneet kustannukset raportointijaksolla.&#10;" sqref="H12"/>
    <dataValidation allowBlank="1" showInputMessage="1" showErrorMessage="1" promptTitle="OHJE" prompt="Anna tässä lisätietoja toteutuneista kustannuksista." sqref="B57:F60"/>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L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aa kustannuksen selite." sqref="E12"/>
    <dataValidation allowBlank="1" showInputMessage="1" showErrorMessage="1" promptTitle="OHJE" prompt="Määritä käyttö- ja kiinteä omaisuus-kustannuslajille todellinen käyttöaste. Muille kustannuslajeille merkitse käyttöasteeksi 100." sqref="C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Voit halutessasi antaa lisätietoja hanketoimintojen kustannuksiin liittyen." sqref="G57:I60"/>
    <dataValidation allowBlank="1" showInputMessage="1" showErrorMessage="1" promptTitle="OHJE" prompt="Kirjaa tähän budjetoidut kustannukset kustannuslajitasolla." sqref="F12"/>
    <dataValidation allowBlank="1" showInputMessage="1" showErrorMessage="1" promptTitle="OHJE" prompt="Kirjaa budetin toiminto-välilehdille hakemuslomakkeelle kirjaamasi toiminnot yksi kerrallaan." sqref="J10"/>
    <dataValidation allowBlank="1" showInputMessage="1" showErrorMessage="1" promptTitle="OHJE" prompt="Anna selvitys käyttöasteen toteumasta hankkeessa." sqref="D12"/>
  </dataValidations>
  <printOptions/>
  <pageMargins left="0.7" right="0.7" top="0.75" bottom="0.75" header="0.3" footer="0.3"/>
  <pageSetup fitToHeight="1" fitToWidth="1" horizontalDpi="600" verticalDpi="600" orientation="portrait" paperSize="9" scale="5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5:M61"/>
  <sheetViews>
    <sheetView showGridLines="0" zoomScalePageLayoutView="0" workbookViewId="0" topLeftCell="B1">
      <selection activeCell="C9" sqref="C9:J9"/>
    </sheetView>
  </sheetViews>
  <sheetFormatPr defaultColWidth="9.140625" defaultRowHeight="12.75"/>
  <cols>
    <col min="1" max="1" width="2.57421875" style="193" customWidth="1"/>
    <col min="2" max="2" width="20.00390625" style="193" customWidth="1"/>
    <col min="3" max="4" width="19.00390625" style="193" customWidth="1"/>
    <col min="5" max="5" width="29.57421875" style="193" customWidth="1"/>
    <col min="6" max="6" width="21.00390625" style="178" customWidth="1"/>
    <col min="7" max="8" width="23.57421875" style="178" customWidth="1"/>
    <col min="9" max="9" width="26.28125" style="178" customWidth="1"/>
    <col min="10" max="10" width="18.8515625" style="193" customWidth="1"/>
    <col min="11" max="12" width="26.28125" style="193" customWidth="1"/>
    <col min="13" max="13" width="31.57421875" style="193" customWidth="1"/>
    <col min="14" max="16384" width="9.140625" style="193" customWidth="1"/>
  </cols>
  <sheetData>
    <row r="1" ht="12.75"/>
    <row r="2" ht="12.75"/>
    <row r="3" ht="12.75"/>
    <row r="4" s="178" customFormat="1" ht="12.75"/>
    <row r="5" spans="2:10" s="178" customFormat="1" ht="12.75" hidden="1">
      <c r="B5" s="192" t="str">
        <f>'[3]Talousosio perustiedot'!B10</f>
        <v>Hankkeen nimi</v>
      </c>
      <c r="C5" s="506">
        <f>'[4]Talousosio perustiedot'!C10:D10</f>
        <v>0</v>
      </c>
      <c r="D5" s="535"/>
      <c r="E5" s="535"/>
      <c r="F5" s="535"/>
      <c r="G5" s="535"/>
      <c r="H5" s="535"/>
      <c r="I5" s="535"/>
      <c r="J5" s="536"/>
    </row>
    <row r="6" ht="12.75">
      <c r="J6" s="194"/>
    </row>
    <row r="7" spans="2:10" ht="15">
      <c r="B7" s="8" t="s">
        <v>378</v>
      </c>
      <c r="C7" s="195"/>
      <c r="D7" s="195"/>
      <c r="E7" s="12"/>
      <c r="F7" s="9"/>
      <c r="G7" s="9"/>
      <c r="H7" s="9"/>
      <c r="I7" s="9" t="s">
        <v>7</v>
      </c>
      <c r="J7" s="196">
        <f>SUM(H12:H53)</f>
        <v>0</v>
      </c>
    </row>
    <row r="8" s="178" customFormat="1" ht="12.75"/>
    <row r="9" spans="2:10" s="178" customFormat="1" ht="12.75">
      <c r="B9" s="197" t="s">
        <v>22</v>
      </c>
      <c r="C9" s="523"/>
      <c r="D9" s="524"/>
      <c r="E9" s="524"/>
      <c r="F9" s="524"/>
      <c r="G9" s="524"/>
      <c r="H9" s="524"/>
      <c r="I9" s="524"/>
      <c r="J9" s="525"/>
    </row>
    <row r="10" s="178" customFormat="1" ht="12.75">
      <c r="J10" s="198"/>
    </row>
    <row r="11" spans="2:13" s="178" customFormat="1" ht="75">
      <c r="B11" s="199" t="s">
        <v>36</v>
      </c>
      <c r="C11" s="199" t="s">
        <v>113</v>
      </c>
      <c r="D11" s="199" t="s">
        <v>405</v>
      </c>
      <c r="E11" s="199" t="s">
        <v>0</v>
      </c>
      <c r="F11" s="199" t="s">
        <v>335</v>
      </c>
      <c r="G11" s="185" t="s">
        <v>336</v>
      </c>
      <c r="H11" s="185" t="s">
        <v>337</v>
      </c>
      <c r="I11" s="199" t="s">
        <v>386</v>
      </c>
      <c r="J11" s="185" t="s">
        <v>376</v>
      </c>
      <c r="K11" s="199" t="s">
        <v>371</v>
      </c>
      <c r="L11" s="279"/>
      <c r="M11" s="185" t="s">
        <v>349</v>
      </c>
    </row>
    <row r="12" spans="2:13" s="178" customFormat="1" ht="12.75" customHeight="1">
      <c r="B12" s="200"/>
      <c r="C12" s="201"/>
      <c r="D12" s="201"/>
      <c r="E12" s="200"/>
      <c r="F12" s="202">
        <v>0</v>
      </c>
      <c r="G12" s="202">
        <v>0</v>
      </c>
      <c r="H12" s="204">
        <v>0</v>
      </c>
      <c r="I12" s="203"/>
      <c r="J12" s="204">
        <f>G12+H12</f>
        <v>0</v>
      </c>
      <c r="K12" s="203"/>
      <c r="L12" s="366"/>
      <c r="M12" s="246">
        <f>J7+G12+G13+G14+G15+G16+G17+G18+G19+G20+G21+G22+G23+G24+G25+G26+G27+G28++G29+G30+G31+G32+G33+G34+G35+G36+G37+G38+G39+G40+G41+G42+G43+G44+G45+G46+G47+G48+G49+G50</f>
        <v>0</v>
      </c>
    </row>
    <row r="13" spans="2:13" s="178" customFormat="1" ht="12.75" customHeight="1">
      <c r="B13" s="200"/>
      <c r="C13" s="201"/>
      <c r="D13" s="201"/>
      <c r="E13" s="205"/>
      <c r="F13" s="202">
        <v>0</v>
      </c>
      <c r="G13" s="202">
        <v>0</v>
      </c>
      <c r="H13" s="202">
        <v>0</v>
      </c>
      <c r="I13" s="203"/>
      <c r="J13" s="204">
        <f aca="true" t="shared" si="0" ref="J13:J53">G13+H13</f>
        <v>0</v>
      </c>
      <c r="K13" s="203"/>
      <c r="L13" s="366"/>
      <c r="M13" s="193"/>
    </row>
    <row r="14" spans="2:12" s="178" customFormat="1" ht="12.75" customHeight="1">
      <c r="B14" s="200"/>
      <c r="C14" s="201"/>
      <c r="D14" s="201"/>
      <c r="E14" s="205"/>
      <c r="F14" s="202">
        <v>0</v>
      </c>
      <c r="G14" s="202">
        <v>0</v>
      </c>
      <c r="H14" s="202">
        <v>0</v>
      </c>
      <c r="I14" s="203"/>
      <c r="J14" s="204">
        <f t="shared" si="0"/>
        <v>0</v>
      </c>
      <c r="K14" s="203"/>
      <c r="L14" s="366"/>
    </row>
    <row r="15" spans="2:12" ht="12.75" customHeight="1">
      <c r="B15" s="200"/>
      <c r="C15" s="201"/>
      <c r="D15" s="201"/>
      <c r="E15" s="205"/>
      <c r="F15" s="202">
        <v>0</v>
      </c>
      <c r="G15" s="202">
        <v>0</v>
      </c>
      <c r="H15" s="202">
        <v>0</v>
      </c>
      <c r="I15" s="203"/>
      <c r="J15" s="204">
        <f t="shared" si="0"/>
        <v>0</v>
      </c>
      <c r="K15" s="203"/>
      <c r="L15" s="366"/>
    </row>
    <row r="16" spans="2:12" ht="12.75" customHeight="1">
      <c r="B16" s="200"/>
      <c r="C16" s="201"/>
      <c r="D16" s="201"/>
      <c r="E16" s="205"/>
      <c r="F16" s="202">
        <v>0</v>
      </c>
      <c r="G16" s="202">
        <v>0</v>
      </c>
      <c r="H16" s="202">
        <v>0</v>
      </c>
      <c r="I16" s="203"/>
      <c r="J16" s="204">
        <f t="shared" si="0"/>
        <v>0</v>
      </c>
      <c r="K16" s="203"/>
      <c r="L16" s="366"/>
    </row>
    <row r="17" spans="2:12" ht="12.75" customHeight="1">
      <c r="B17" s="200"/>
      <c r="C17" s="201"/>
      <c r="D17" s="201"/>
      <c r="E17" s="205"/>
      <c r="F17" s="202">
        <v>0</v>
      </c>
      <c r="G17" s="202">
        <v>0</v>
      </c>
      <c r="H17" s="202">
        <v>0</v>
      </c>
      <c r="I17" s="203"/>
      <c r="J17" s="204">
        <f t="shared" si="0"/>
        <v>0</v>
      </c>
      <c r="K17" s="203"/>
      <c r="L17" s="366"/>
    </row>
    <row r="18" spans="2:12" ht="12.75" customHeight="1">
      <c r="B18" s="200"/>
      <c r="C18" s="201"/>
      <c r="D18" s="201"/>
      <c r="E18" s="205"/>
      <c r="F18" s="202">
        <v>0</v>
      </c>
      <c r="G18" s="202">
        <v>0</v>
      </c>
      <c r="H18" s="202">
        <v>0</v>
      </c>
      <c r="I18" s="203"/>
      <c r="J18" s="204">
        <f t="shared" si="0"/>
        <v>0</v>
      </c>
      <c r="K18" s="203"/>
      <c r="L18" s="366"/>
    </row>
    <row r="19" spans="2:12" ht="12.75" customHeight="1">
      <c r="B19" s="200"/>
      <c r="C19" s="201"/>
      <c r="D19" s="201"/>
      <c r="E19" s="205"/>
      <c r="F19" s="202">
        <v>0</v>
      </c>
      <c r="G19" s="202">
        <v>0</v>
      </c>
      <c r="H19" s="202">
        <v>0</v>
      </c>
      <c r="I19" s="203"/>
      <c r="J19" s="204">
        <f t="shared" si="0"/>
        <v>0</v>
      </c>
      <c r="K19" s="203"/>
      <c r="L19" s="366"/>
    </row>
    <row r="20" spans="2:12" ht="12.75" customHeight="1">
      <c r="B20" s="200"/>
      <c r="C20" s="201"/>
      <c r="D20" s="201"/>
      <c r="E20" s="205"/>
      <c r="F20" s="202">
        <v>0</v>
      </c>
      <c r="G20" s="202">
        <v>0</v>
      </c>
      <c r="H20" s="202">
        <v>0</v>
      </c>
      <c r="I20" s="203"/>
      <c r="J20" s="204">
        <f t="shared" si="0"/>
        <v>0</v>
      </c>
      <c r="K20" s="203"/>
      <c r="L20" s="366"/>
    </row>
    <row r="21" spans="2:12" ht="12.75" customHeight="1">
      <c r="B21" s="200"/>
      <c r="C21" s="201"/>
      <c r="D21" s="201"/>
      <c r="E21" s="205"/>
      <c r="F21" s="202">
        <v>0</v>
      </c>
      <c r="G21" s="202">
        <v>0</v>
      </c>
      <c r="H21" s="202">
        <v>0</v>
      </c>
      <c r="I21" s="203"/>
      <c r="J21" s="204">
        <f t="shared" si="0"/>
        <v>0</v>
      </c>
      <c r="K21" s="203"/>
      <c r="L21" s="366"/>
    </row>
    <row r="22" spans="2:12" ht="12.75" customHeight="1">
      <c r="B22" s="200"/>
      <c r="C22" s="201"/>
      <c r="D22" s="201"/>
      <c r="E22" s="205"/>
      <c r="F22" s="202">
        <v>0</v>
      </c>
      <c r="G22" s="202">
        <v>0</v>
      </c>
      <c r="H22" s="202">
        <v>0</v>
      </c>
      <c r="I22" s="203"/>
      <c r="J22" s="204">
        <f t="shared" si="0"/>
        <v>0</v>
      </c>
      <c r="K22" s="203"/>
      <c r="L22" s="366"/>
    </row>
    <row r="23" spans="2:12" ht="12.75" customHeight="1">
      <c r="B23" s="200"/>
      <c r="C23" s="201"/>
      <c r="D23" s="201"/>
      <c r="E23" s="205"/>
      <c r="F23" s="202">
        <v>0</v>
      </c>
      <c r="G23" s="202">
        <v>0</v>
      </c>
      <c r="H23" s="202">
        <v>0</v>
      </c>
      <c r="I23" s="203"/>
      <c r="J23" s="204">
        <f t="shared" si="0"/>
        <v>0</v>
      </c>
      <c r="K23" s="203"/>
      <c r="L23" s="366"/>
    </row>
    <row r="24" spans="2:12" ht="12.75" customHeight="1">
      <c r="B24" s="200"/>
      <c r="C24" s="201"/>
      <c r="D24" s="201"/>
      <c r="E24" s="205"/>
      <c r="F24" s="202">
        <v>0</v>
      </c>
      <c r="G24" s="202">
        <v>0</v>
      </c>
      <c r="H24" s="202">
        <v>0</v>
      </c>
      <c r="I24" s="203"/>
      <c r="J24" s="204">
        <f t="shared" si="0"/>
        <v>0</v>
      </c>
      <c r="K24" s="203"/>
      <c r="L24" s="366"/>
    </row>
    <row r="25" spans="2:12" ht="12.75" customHeight="1">
      <c r="B25" s="200"/>
      <c r="C25" s="201"/>
      <c r="D25" s="201"/>
      <c r="E25" s="205"/>
      <c r="F25" s="202">
        <v>0</v>
      </c>
      <c r="G25" s="202">
        <v>0</v>
      </c>
      <c r="H25" s="202">
        <v>0</v>
      </c>
      <c r="I25" s="203"/>
      <c r="J25" s="204">
        <f t="shared" si="0"/>
        <v>0</v>
      </c>
      <c r="K25" s="203"/>
      <c r="L25" s="366"/>
    </row>
    <row r="26" spans="2:12" ht="12.75" customHeight="1">
      <c r="B26" s="200"/>
      <c r="C26" s="201"/>
      <c r="D26" s="201"/>
      <c r="E26" s="205"/>
      <c r="F26" s="202">
        <v>0</v>
      </c>
      <c r="G26" s="202">
        <v>0</v>
      </c>
      <c r="H26" s="202">
        <v>0</v>
      </c>
      <c r="I26" s="203"/>
      <c r="J26" s="204">
        <f t="shared" si="0"/>
        <v>0</v>
      </c>
      <c r="K26" s="203"/>
      <c r="L26" s="366"/>
    </row>
    <row r="27" spans="2:12" ht="12.75" customHeight="1">
      <c r="B27" s="200"/>
      <c r="C27" s="201"/>
      <c r="D27" s="201"/>
      <c r="E27" s="205"/>
      <c r="F27" s="202">
        <v>0</v>
      </c>
      <c r="G27" s="202">
        <v>0</v>
      </c>
      <c r="H27" s="202">
        <v>0</v>
      </c>
      <c r="I27" s="203"/>
      <c r="J27" s="204">
        <f t="shared" si="0"/>
        <v>0</v>
      </c>
      <c r="K27" s="203"/>
      <c r="L27" s="366"/>
    </row>
    <row r="28" spans="2:12" ht="12.75" customHeight="1">
      <c r="B28" s="200"/>
      <c r="C28" s="201"/>
      <c r="D28" s="201"/>
      <c r="E28" s="205"/>
      <c r="F28" s="202">
        <v>0</v>
      </c>
      <c r="G28" s="202">
        <v>0</v>
      </c>
      <c r="H28" s="202">
        <v>0</v>
      </c>
      <c r="I28" s="203"/>
      <c r="J28" s="204">
        <f t="shared" si="0"/>
        <v>0</v>
      </c>
      <c r="K28" s="203"/>
      <c r="L28" s="366"/>
    </row>
    <row r="29" spans="2:12" ht="12.75" customHeight="1">
      <c r="B29" s="200"/>
      <c r="C29" s="201"/>
      <c r="D29" s="201"/>
      <c r="E29" s="205"/>
      <c r="F29" s="202">
        <v>0</v>
      </c>
      <c r="G29" s="202">
        <v>0</v>
      </c>
      <c r="H29" s="202">
        <v>0</v>
      </c>
      <c r="I29" s="203"/>
      <c r="J29" s="204">
        <f t="shared" si="0"/>
        <v>0</v>
      </c>
      <c r="K29" s="203"/>
      <c r="L29" s="366"/>
    </row>
    <row r="30" spans="2:12" ht="12.75" customHeight="1">
      <c r="B30" s="200"/>
      <c r="C30" s="201"/>
      <c r="D30" s="201"/>
      <c r="E30" s="205"/>
      <c r="F30" s="202">
        <v>0</v>
      </c>
      <c r="G30" s="202">
        <v>0</v>
      </c>
      <c r="H30" s="202">
        <v>0</v>
      </c>
      <c r="I30" s="203"/>
      <c r="J30" s="204">
        <f t="shared" si="0"/>
        <v>0</v>
      </c>
      <c r="K30" s="203"/>
      <c r="L30" s="366"/>
    </row>
    <row r="31" spans="2:12" ht="12.75" customHeight="1">
      <c r="B31" s="200"/>
      <c r="C31" s="201"/>
      <c r="D31" s="201"/>
      <c r="E31" s="205"/>
      <c r="F31" s="202">
        <v>0</v>
      </c>
      <c r="G31" s="202">
        <v>0</v>
      </c>
      <c r="H31" s="202">
        <v>0</v>
      </c>
      <c r="I31" s="203"/>
      <c r="J31" s="204">
        <f t="shared" si="0"/>
        <v>0</v>
      </c>
      <c r="K31" s="203"/>
      <c r="L31" s="366"/>
    </row>
    <row r="32" spans="2:12" ht="12.75" customHeight="1">
      <c r="B32" s="200"/>
      <c r="C32" s="201"/>
      <c r="D32" s="201"/>
      <c r="E32" s="205"/>
      <c r="F32" s="202">
        <v>0</v>
      </c>
      <c r="G32" s="202">
        <v>0</v>
      </c>
      <c r="H32" s="202">
        <v>0</v>
      </c>
      <c r="I32" s="203"/>
      <c r="J32" s="204">
        <f t="shared" si="0"/>
        <v>0</v>
      </c>
      <c r="K32" s="203"/>
      <c r="L32" s="366"/>
    </row>
    <row r="33" spans="2:12" ht="12.75" customHeight="1">
      <c r="B33" s="200"/>
      <c r="C33" s="201"/>
      <c r="D33" s="201"/>
      <c r="E33" s="205"/>
      <c r="F33" s="202">
        <v>0</v>
      </c>
      <c r="G33" s="202">
        <v>0</v>
      </c>
      <c r="H33" s="202">
        <v>0</v>
      </c>
      <c r="I33" s="203"/>
      <c r="J33" s="204">
        <f t="shared" si="0"/>
        <v>0</v>
      </c>
      <c r="K33" s="203"/>
      <c r="L33" s="366"/>
    </row>
    <row r="34" spans="2:12" ht="12.75" customHeight="1">
      <c r="B34" s="200"/>
      <c r="C34" s="201"/>
      <c r="D34" s="201"/>
      <c r="E34" s="205"/>
      <c r="F34" s="202">
        <v>0</v>
      </c>
      <c r="G34" s="202">
        <v>0</v>
      </c>
      <c r="H34" s="202">
        <v>0</v>
      </c>
      <c r="I34" s="203"/>
      <c r="J34" s="204">
        <f t="shared" si="0"/>
        <v>0</v>
      </c>
      <c r="K34" s="203"/>
      <c r="L34" s="366"/>
    </row>
    <row r="35" spans="2:12" ht="12.75" customHeight="1">
      <c r="B35" s="200"/>
      <c r="C35" s="201"/>
      <c r="D35" s="201"/>
      <c r="E35" s="205"/>
      <c r="F35" s="202">
        <v>0</v>
      </c>
      <c r="G35" s="202">
        <v>0</v>
      </c>
      <c r="H35" s="202">
        <v>0</v>
      </c>
      <c r="I35" s="203"/>
      <c r="J35" s="204">
        <f t="shared" si="0"/>
        <v>0</v>
      </c>
      <c r="K35" s="203"/>
      <c r="L35" s="366"/>
    </row>
    <row r="36" spans="2:12" ht="12.75" customHeight="1">
      <c r="B36" s="200"/>
      <c r="C36" s="201"/>
      <c r="D36" s="201"/>
      <c r="E36" s="205"/>
      <c r="F36" s="202">
        <v>0</v>
      </c>
      <c r="G36" s="202">
        <v>0</v>
      </c>
      <c r="H36" s="202">
        <v>0</v>
      </c>
      <c r="I36" s="203"/>
      <c r="J36" s="204">
        <f t="shared" si="0"/>
        <v>0</v>
      </c>
      <c r="K36" s="203"/>
      <c r="L36" s="366"/>
    </row>
    <row r="37" spans="2:12" ht="12.75" customHeight="1">
      <c r="B37" s="200"/>
      <c r="C37" s="201"/>
      <c r="D37" s="201"/>
      <c r="E37" s="205"/>
      <c r="F37" s="202">
        <v>0</v>
      </c>
      <c r="G37" s="202">
        <v>0</v>
      </c>
      <c r="H37" s="202">
        <v>0</v>
      </c>
      <c r="I37" s="203"/>
      <c r="J37" s="204">
        <f t="shared" si="0"/>
        <v>0</v>
      </c>
      <c r="K37" s="203"/>
      <c r="L37" s="366"/>
    </row>
    <row r="38" spans="2:12" ht="12.75" customHeight="1">
      <c r="B38" s="200"/>
      <c r="C38" s="201"/>
      <c r="D38" s="201"/>
      <c r="E38" s="205"/>
      <c r="F38" s="202">
        <v>0</v>
      </c>
      <c r="G38" s="202">
        <v>0</v>
      </c>
      <c r="H38" s="202">
        <v>0</v>
      </c>
      <c r="I38" s="203"/>
      <c r="J38" s="204">
        <f t="shared" si="0"/>
        <v>0</v>
      </c>
      <c r="K38" s="203"/>
      <c r="L38" s="366"/>
    </row>
    <row r="39" spans="2:12" ht="12.75" customHeight="1">
      <c r="B39" s="200"/>
      <c r="C39" s="201"/>
      <c r="D39" s="201"/>
      <c r="E39" s="205"/>
      <c r="F39" s="202">
        <v>0</v>
      </c>
      <c r="G39" s="202">
        <v>0</v>
      </c>
      <c r="H39" s="202">
        <v>0</v>
      </c>
      <c r="I39" s="203"/>
      <c r="J39" s="204">
        <f t="shared" si="0"/>
        <v>0</v>
      </c>
      <c r="K39" s="203"/>
      <c r="L39" s="366"/>
    </row>
    <row r="40" spans="2:12" ht="12.75" customHeight="1">
      <c r="B40" s="200"/>
      <c r="C40" s="201"/>
      <c r="D40" s="201"/>
      <c r="E40" s="205"/>
      <c r="F40" s="202">
        <v>0</v>
      </c>
      <c r="G40" s="202">
        <v>0</v>
      </c>
      <c r="H40" s="202">
        <v>0</v>
      </c>
      <c r="I40" s="203"/>
      <c r="J40" s="204">
        <f t="shared" si="0"/>
        <v>0</v>
      </c>
      <c r="K40" s="203"/>
      <c r="L40" s="366"/>
    </row>
    <row r="41" spans="2:12" ht="12.75" customHeight="1">
      <c r="B41" s="200"/>
      <c r="C41" s="201"/>
      <c r="D41" s="201"/>
      <c r="E41" s="205"/>
      <c r="F41" s="202">
        <v>0</v>
      </c>
      <c r="G41" s="202">
        <v>0</v>
      </c>
      <c r="H41" s="202">
        <v>0</v>
      </c>
      <c r="I41" s="203"/>
      <c r="J41" s="204">
        <f t="shared" si="0"/>
        <v>0</v>
      </c>
      <c r="K41" s="203"/>
      <c r="L41" s="366"/>
    </row>
    <row r="42" spans="2:12" ht="12.75" customHeight="1">
      <c r="B42" s="200"/>
      <c r="C42" s="201"/>
      <c r="D42" s="201"/>
      <c r="E42" s="205"/>
      <c r="F42" s="202">
        <v>0</v>
      </c>
      <c r="G42" s="202">
        <v>0</v>
      </c>
      <c r="H42" s="202">
        <v>0</v>
      </c>
      <c r="I42" s="203"/>
      <c r="J42" s="204">
        <f t="shared" si="0"/>
        <v>0</v>
      </c>
      <c r="K42" s="203"/>
      <c r="L42" s="366"/>
    </row>
    <row r="43" spans="2:12" ht="12.75" customHeight="1">
      <c r="B43" s="200"/>
      <c r="C43" s="201"/>
      <c r="D43" s="201"/>
      <c r="E43" s="205"/>
      <c r="F43" s="202">
        <v>0</v>
      </c>
      <c r="G43" s="202">
        <v>0</v>
      </c>
      <c r="H43" s="202">
        <v>0</v>
      </c>
      <c r="I43" s="203"/>
      <c r="J43" s="204">
        <f t="shared" si="0"/>
        <v>0</v>
      </c>
      <c r="K43" s="203"/>
      <c r="L43" s="366"/>
    </row>
    <row r="44" spans="2:12" ht="12.75" customHeight="1">
      <c r="B44" s="200"/>
      <c r="C44" s="201"/>
      <c r="D44" s="201"/>
      <c r="E44" s="205"/>
      <c r="F44" s="202">
        <v>0</v>
      </c>
      <c r="G44" s="202">
        <v>0</v>
      </c>
      <c r="H44" s="202">
        <v>0</v>
      </c>
      <c r="I44" s="203"/>
      <c r="J44" s="204">
        <f t="shared" si="0"/>
        <v>0</v>
      </c>
      <c r="K44" s="203"/>
      <c r="L44" s="366"/>
    </row>
    <row r="45" spans="2:12" ht="12.75" customHeight="1">
      <c r="B45" s="200"/>
      <c r="C45" s="201"/>
      <c r="D45" s="201"/>
      <c r="E45" s="205"/>
      <c r="F45" s="202">
        <v>0</v>
      </c>
      <c r="G45" s="202">
        <v>0</v>
      </c>
      <c r="H45" s="202">
        <v>0</v>
      </c>
      <c r="I45" s="203"/>
      <c r="J45" s="204">
        <f t="shared" si="0"/>
        <v>0</v>
      </c>
      <c r="K45" s="203"/>
      <c r="L45" s="366"/>
    </row>
    <row r="46" spans="2:12" ht="12.75" customHeight="1">
      <c r="B46" s="200"/>
      <c r="C46" s="201"/>
      <c r="D46" s="201"/>
      <c r="E46" s="205"/>
      <c r="F46" s="202">
        <v>0</v>
      </c>
      <c r="G46" s="202">
        <v>0</v>
      </c>
      <c r="H46" s="202">
        <v>0</v>
      </c>
      <c r="I46" s="203"/>
      <c r="J46" s="204">
        <f t="shared" si="0"/>
        <v>0</v>
      </c>
      <c r="K46" s="203"/>
      <c r="L46" s="366"/>
    </row>
    <row r="47" spans="2:12" ht="12.75" customHeight="1">
      <c r="B47" s="200"/>
      <c r="C47" s="201"/>
      <c r="D47" s="201"/>
      <c r="E47" s="205"/>
      <c r="F47" s="202">
        <v>0</v>
      </c>
      <c r="G47" s="202">
        <v>0</v>
      </c>
      <c r="H47" s="202">
        <v>0</v>
      </c>
      <c r="I47" s="203"/>
      <c r="J47" s="204">
        <f t="shared" si="0"/>
        <v>0</v>
      </c>
      <c r="K47" s="203"/>
      <c r="L47" s="366"/>
    </row>
    <row r="48" spans="2:12" ht="12.75" customHeight="1">
      <c r="B48" s="200"/>
      <c r="C48" s="201"/>
      <c r="D48" s="201"/>
      <c r="E48" s="205"/>
      <c r="F48" s="202">
        <v>0</v>
      </c>
      <c r="G48" s="202">
        <v>0</v>
      </c>
      <c r="H48" s="202">
        <v>0</v>
      </c>
      <c r="I48" s="203"/>
      <c r="J48" s="204">
        <f t="shared" si="0"/>
        <v>0</v>
      </c>
      <c r="K48" s="203"/>
      <c r="L48" s="366"/>
    </row>
    <row r="49" spans="2:12" ht="12.75" customHeight="1">
      <c r="B49" s="200"/>
      <c r="C49" s="201"/>
      <c r="D49" s="201"/>
      <c r="E49" s="205"/>
      <c r="F49" s="202">
        <v>0</v>
      </c>
      <c r="G49" s="202">
        <v>0</v>
      </c>
      <c r="H49" s="202">
        <v>0</v>
      </c>
      <c r="I49" s="203"/>
      <c r="J49" s="204">
        <f t="shared" si="0"/>
        <v>0</v>
      </c>
      <c r="K49" s="203"/>
      <c r="L49" s="366"/>
    </row>
    <row r="50" spans="2:12" ht="12.75" customHeight="1">
      <c r="B50" s="200"/>
      <c r="C50" s="201"/>
      <c r="D50" s="201"/>
      <c r="E50" s="205"/>
      <c r="F50" s="202">
        <v>0</v>
      </c>
      <c r="G50" s="202">
        <v>0</v>
      </c>
      <c r="H50" s="202">
        <v>0</v>
      </c>
      <c r="I50" s="203"/>
      <c r="J50" s="204">
        <f t="shared" si="0"/>
        <v>0</v>
      </c>
      <c r="K50" s="203"/>
      <c r="L50" s="366"/>
    </row>
    <row r="51" spans="2:12" ht="12.75" customHeight="1">
      <c r="B51" s="200"/>
      <c r="C51" s="201"/>
      <c r="D51" s="201"/>
      <c r="E51" s="205"/>
      <c r="F51" s="202">
        <v>0</v>
      </c>
      <c r="G51" s="202">
        <v>0</v>
      </c>
      <c r="H51" s="202">
        <v>0</v>
      </c>
      <c r="I51" s="203"/>
      <c r="J51" s="204">
        <f t="shared" si="0"/>
        <v>0</v>
      </c>
      <c r="K51" s="203"/>
      <c r="L51" s="366"/>
    </row>
    <row r="52" spans="2:12" ht="12.75" customHeight="1">
      <c r="B52" s="200"/>
      <c r="C52" s="201"/>
      <c r="D52" s="201"/>
      <c r="E52" s="205"/>
      <c r="F52" s="202">
        <v>0</v>
      </c>
      <c r="G52" s="202">
        <v>0</v>
      </c>
      <c r="H52" s="202">
        <v>0</v>
      </c>
      <c r="I52" s="203"/>
      <c r="J52" s="204">
        <f t="shared" si="0"/>
        <v>0</v>
      </c>
      <c r="K52" s="203"/>
      <c r="L52" s="366"/>
    </row>
    <row r="53" spans="2:12" ht="12.75" customHeight="1">
      <c r="B53" s="200"/>
      <c r="C53" s="201"/>
      <c r="D53" s="201"/>
      <c r="E53" s="205"/>
      <c r="F53" s="202">
        <v>0</v>
      </c>
      <c r="G53" s="202">
        <v>0</v>
      </c>
      <c r="H53" s="202">
        <v>0</v>
      </c>
      <c r="I53" s="203"/>
      <c r="J53" s="204">
        <f t="shared" si="0"/>
        <v>0</v>
      </c>
      <c r="K53" s="203"/>
      <c r="L53" s="366"/>
    </row>
    <row r="54" ht="12.75" customHeight="1"/>
    <row r="55" ht="12.75" customHeight="1"/>
    <row r="56" spans="2:11" ht="12.75" customHeight="1">
      <c r="B56" s="206" t="s">
        <v>31</v>
      </c>
      <c r="C56" s="207"/>
      <c r="D56" s="207"/>
      <c r="E56" s="207"/>
      <c r="F56" s="179"/>
      <c r="G56" s="368"/>
      <c r="H56" s="368"/>
      <c r="I56" s="368"/>
      <c r="J56" s="369"/>
      <c r="K56" s="369"/>
    </row>
    <row r="57" spans="2:11" ht="12.75">
      <c r="B57" s="526"/>
      <c r="C57" s="527"/>
      <c r="D57" s="527"/>
      <c r="E57" s="527"/>
      <c r="F57" s="528"/>
      <c r="G57" s="367"/>
      <c r="H57" s="367"/>
      <c r="I57" s="367"/>
      <c r="J57" s="369"/>
      <c r="K57" s="369"/>
    </row>
    <row r="58" spans="2:11" ht="12.75">
      <c r="B58" s="526"/>
      <c r="C58" s="527"/>
      <c r="D58" s="527"/>
      <c r="E58" s="527"/>
      <c r="F58" s="528"/>
      <c r="G58" s="367"/>
      <c r="H58" s="367"/>
      <c r="I58" s="367"/>
      <c r="J58" s="369"/>
      <c r="K58" s="369"/>
    </row>
    <row r="59" spans="2:11" ht="12.75">
      <c r="B59" s="526"/>
      <c r="C59" s="527"/>
      <c r="D59" s="527"/>
      <c r="E59" s="527"/>
      <c r="F59" s="528"/>
      <c r="G59" s="367"/>
      <c r="H59" s="367"/>
      <c r="I59" s="367"/>
      <c r="J59" s="369"/>
      <c r="K59" s="369"/>
    </row>
    <row r="60" spans="2:11" ht="12.75">
      <c r="B60" s="529"/>
      <c r="C60" s="530"/>
      <c r="D60" s="530"/>
      <c r="E60" s="530"/>
      <c r="F60" s="531"/>
      <c r="G60" s="367"/>
      <c r="H60" s="367"/>
      <c r="I60" s="367"/>
      <c r="J60" s="369"/>
      <c r="K60" s="369"/>
    </row>
    <row r="61" spans="7:11" ht="12.75">
      <c r="G61" s="370"/>
      <c r="H61" s="370"/>
      <c r="I61" s="370"/>
      <c r="J61" s="369"/>
      <c r="K61" s="369"/>
    </row>
  </sheetData>
  <sheetProtection password="EE35" sheet="1" objects="1" scenarios="1" formatColumns="0" formatRows="0" selectLockedCells="1"/>
  <mergeCells count="3">
    <mergeCell ref="C5:J5"/>
    <mergeCell ref="C9:J9"/>
    <mergeCell ref="B57:F60"/>
  </mergeCells>
  <dataValidations count="12">
    <dataValidation allowBlank="1" showInputMessage="1" showErrorMessage="1" promptTitle="OHJE" prompt="Kirjaa budetin toiminto-välilehdille hakemuslomakkeelle kirjaamasi toiminnot yksi kerrallaan." sqref="J10"/>
    <dataValidation allowBlank="1" showInputMessage="1" showErrorMessage="1" promptTitle="OHJE" prompt="Kirjaa tähän budjetoidut kustannukset kustannuslajitasolla." sqref="F12"/>
    <dataValidation allowBlank="1" showInputMessage="1" showErrorMessage="1" promptTitle="OHJE" prompt="Voit halutessasi antaa lisätietoja hanketoimintojen kustannuksiin liittyen." sqref="G57:I60"/>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Kirjaa kustannuksen selite." sqref="E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L12"/>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Anna tässä lisätietoja toteutuneista kustannuksista." sqref="B57:F60"/>
    <dataValidation allowBlank="1" showInputMessage="1" showErrorMessage="1" promptTitle="OHJE:" prompt="Määritä tähän kustannuslajikohtaisesti toteutuneet kustannukset raportointijaksolla.&#10;" sqref="H12"/>
    <dataValidation allowBlank="1" showInputMessage="1" showErrorMessage="1" promptTitle="OHJE" prompt="Anna selvitys käyttöasteen toteumasta hankkeessa." sqref="D12"/>
  </dataValidations>
  <printOptions/>
  <pageMargins left="0.7" right="0.7" top="0.75" bottom="0.75" header="0.3" footer="0.3"/>
  <pageSetup fitToHeight="1" fitToWidth="1" horizontalDpi="600" verticalDpi="600" orientation="portrait" paperSize="9" scale="5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5:M60"/>
  <sheetViews>
    <sheetView showGridLines="0" zoomScalePageLayoutView="0" workbookViewId="0" topLeftCell="B1">
      <selection activeCell="F13" sqref="F13:F53"/>
    </sheetView>
  </sheetViews>
  <sheetFormatPr defaultColWidth="9.140625" defaultRowHeight="12.75"/>
  <cols>
    <col min="1" max="1" width="2.57421875" style="193" customWidth="1"/>
    <col min="2" max="2" width="20.00390625" style="193" customWidth="1"/>
    <col min="3" max="4" width="19.00390625" style="193" customWidth="1"/>
    <col min="5" max="5" width="29.57421875" style="193" customWidth="1"/>
    <col min="6" max="6" width="21.00390625" style="178" customWidth="1"/>
    <col min="7" max="8" width="23.57421875" style="178" customWidth="1"/>
    <col min="9" max="9" width="26.28125" style="178" customWidth="1"/>
    <col min="10" max="10" width="18.8515625" style="193" customWidth="1"/>
    <col min="11" max="12" width="26.28125" style="193" customWidth="1"/>
    <col min="13" max="13" width="31.57421875" style="193" customWidth="1"/>
    <col min="14" max="16384" width="9.140625" style="193" customWidth="1"/>
  </cols>
  <sheetData>
    <row r="1" ht="12.75"/>
    <row r="2" ht="12.75"/>
    <row r="3" ht="12.75"/>
    <row r="4" s="178" customFormat="1" ht="12.75"/>
    <row r="5" spans="2:10" s="178" customFormat="1" ht="12.75" hidden="1">
      <c r="B5" s="192" t="str">
        <f>'[3]Talousosio perustiedot'!B10</f>
        <v>Hankkeen nimi</v>
      </c>
      <c r="C5" s="506">
        <f>'[4]Talousosio perustiedot'!C10:D10</f>
        <v>0</v>
      </c>
      <c r="D5" s="535"/>
      <c r="E5" s="535"/>
      <c r="F5" s="535"/>
      <c r="G5" s="535"/>
      <c r="H5" s="535"/>
      <c r="I5" s="535"/>
      <c r="J5" s="536"/>
    </row>
    <row r="6" ht="12.75">
      <c r="J6" s="194"/>
    </row>
    <row r="7" spans="2:10" ht="15">
      <c r="B7" s="8" t="s">
        <v>379</v>
      </c>
      <c r="C7" s="195"/>
      <c r="D7" s="195"/>
      <c r="E7" s="12"/>
      <c r="F7" s="9"/>
      <c r="G7" s="9"/>
      <c r="H7" s="9"/>
      <c r="I7" s="9" t="s">
        <v>7</v>
      </c>
      <c r="J7" s="196">
        <f>SUM(H12:H53)</f>
        <v>0</v>
      </c>
    </row>
    <row r="8" s="178" customFormat="1" ht="12.75"/>
    <row r="9" spans="2:10" s="178" customFormat="1" ht="12.75">
      <c r="B9" s="197" t="s">
        <v>22</v>
      </c>
      <c r="C9" s="523"/>
      <c r="D9" s="524"/>
      <c r="E9" s="524"/>
      <c r="F9" s="524"/>
      <c r="G9" s="524"/>
      <c r="H9" s="524"/>
      <c r="I9" s="524"/>
      <c r="J9" s="525"/>
    </row>
    <row r="10" s="178" customFormat="1" ht="12.75">
      <c r="J10" s="198"/>
    </row>
    <row r="11" spans="2:13" s="178" customFormat="1" ht="75">
      <c r="B11" s="199" t="s">
        <v>36</v>
      </c>
      <c r="C11" s="199" t="s">
        <v>113</v>
      </c>
      <c r="D11" s="199" t="s">
        <v>405</v>
      </c>
      <c r="E11" s="199" t="s">
        <v>0</v>
      </c>
      <c r="F11" s="199" t="s">
        <v>335</v>
      </c>
      <c r="G11" s="185" t="s">
        <v>336</v>
      </c>
      <c r="H11" s="185" t="s">
        <v>337</v>
      </c>
      <c r="I11" s="199" t="s">
        <v>386</v>
      </c>
      <c r="J11" s="185" t="s">
        <v>376</v>
      </c>
      <c r="K11" s="199" t="s">
        <v>371</v>
      </c>
      <c r="L11" s="279"/>
      <c r="M11" s="185" t="s">
        <v>348</v>
      </c>
    </row>
    <row r="12" spans="2:13" s="178" customFormat="1" ht="12.75" customHeight="1">
      <c r="B12" s="200"/>
      <c r="C12" s="201"/>
      <c r="D12" s="201"/>
      <c r="E12" s="200"/>
      <c r="F12" s="202">
        <v>0</v>
      </c>
      <c r="G12" s="202">
        <v>0</v>
      </c>
      <c r="H12" s="204">
        <v>0</v>
      </c>
      <c r="I12" s="203"/>
      <c r="J12" s="204">
        <f>G12+H12</f>
        <v>0</v>
      </c>
      <c r="K12" s="203"/>
      <c r="L12" s="278"/>
      <c r="M12" s="246">
        <f>J7+G12+G13+G14+G15+G16+G17+G18+G19+G20+G21+G22+G23+G24+G25+G26+G27+G28++G29+G30+G31+G32+G33+G34+G35+G36+G37+G38+G39+G40+G41+G42+G43+G44+G45+G46+G47+G48+G49+G50</f>
        <v>0</v>
      </c>
    </row>
    <row r="13" spans="2:13" s="178" customFormat="1" ht="12.75" customHeight="1">
      <c r="B13" s="200"/>
      <c r="C13" s="201"/>
      <c r="D13" s="201"/>
      <c r="E13" s="205"/>
      <c r="F13" s="202">
        <v>0</v>
      </c>
      <c r="G13" s="202">
        <v>0</v>
      </c>
      <c r="H13" s="202">
        <v>0</v>
      </c>
      <c r="I13" s="203"/>
      <c r="J13" s="204">
        <f aca="true" t="shared" si="0" ref="J13:J53">G13+H13</f>
        <v>0</v>
      </c>
      <c r="K13" s="203"/>
      <c r="L13" s="278"/>
      <c r="M13" s="193"/>
    </row>
    <row r="14" spans="2:12" s="178" customFormat="1" ht="12.75" customHeight="1">
      <c r="B14" s="200"/>
      <c r="C14" s="201"/>
      <c r="D14" s="201"/>
      <c r="E14" s="205"/>
      <c r="F14" s="202">
        <v>0</v>
      </c>
      <c r="G14" s="202">
        <v>0</v>
      </c>
      <c r="H14" s="202">
        <v>0</v>
      </c>
      <c r="I14" s="203"/>
      <c r="J14" s="204">
        <f t="shared" si="0"/>
        <v>0</v>
      </c>
      <c r="K14" s="203"/>
      <c r="L14" s="278"/>
    </row>
    <row r="15" spans="2:12" ht="12.75" customHeight="1">
      <c r="B15" s="200"/>
      <c r="C15" s="201"/>
      <c r="D15" s="201"/>
      <c r="E15" s="205"/>
      <c r="F15" s="202">
        <v>0</v>
      </c>
      <c r="G15" s="202">
        <v>0</v>
      </c>
      <c r="H15" s="202">
        <v>0</v>
      </c>
      <c r="I15" s="203"/>
      <c r="J15" s="204">
        <f t="shared" si="0"/>
        <v>0</v>
      </c>
      <c r="K15" s="203"/>
      <c r="L15" s="278"/>
    </row>
    <row r="16" spans="2:12" ht="12.75" customHeight="1">
      <c r="B16" s="200"/>
      <c r="C16" s="201"/>
      <c r="D16" s="201"/>
      <c r="E16" s="205"/>
      <c r="F16" s="202">
        <v>0</v>
      </c>
      <c r="G16" s="202">
        <v>0</v>
      </c>
      <c r="H16" s="202">
        <v>0</v>
      </c>
      <c r="I16" s="203"/>
      <c r="J16" s="204">
        <f t="shared" si="0"/>
        <v>0</v>
      </c>
      <c r="K16" s="203"/>
      <c r="L16" s="278"/>
    </row>
    <row r="17" spans="2:12" ht="12.75" customHeight="1">
      <c r="B17" s="200"/>
      <c r="C17" s="201"/>
      <c r="D17" s="201"/>
      <c r="E17" s="205"/>
      <c r="F17" s="202">
        <v>0</v>
      </c>
      <c r="G17" s="202">
        <v>0</v>
      </c>
      <c r="H17" s="202">
        <v>0</v>
      </c>
      <c r="I17" s="203"/>
      <c r="J17" s="204">
        <f t="shared" si="0"/>
        <v>0</v>
      </c>
      <c r="K17" s="203"/>
      <c r="L17" s="278"/>
    </row>
    <row r="18" spans="2:12" ht="12.75" customHeight="1">
      <c r="B18" s="200"/>
      <c r="C18" s="201"/>
      <c r="D18" s="201"/>
      <c r="E18" s="205"/>
      <c r="F18" s="202">
        <v>0</v>
      </c>
      <c r="G18" s="202">
        <v>0</v>
      </c>
      <c r="H18" s="202">
        <v>0</v>
      </c>
      <c r="I18" s="203"/>
      <c r="J18" s="204">
        <f t="shared" si="0"/>
        <v>0</v>
      </c>
      <c r="K18" s="203"/>
      <c r="L18" s="278"/>
    </row>
    <row r="19" spans="2:12" ht="12.75" customHeight="1">
      <c r="B19" s="200"/>
      <c r="C19" s="201"/>
      <c r="D19" s="201"/>
      <c r="E19" s="205"/>
      <c r="F19" s="202">
        <v>0</v>
      </c>
      <c r="G19" s="202">
        <v>0</v>
      </c>
      <c r="H19" s="202">
        <v>0</v>
      </c>
      <c r="I19" s="203"/>
      <c r="J19" s="204">
        <f t="shared" si="0"/>
        <v>0</v>
      </c>
      <c r="K19" s="203"/>
      <c r="L19" s="278"/>
    </row>
    <row r="20" spans="2:12" ht="12.75" customHeight="1">
      <c r="B20" s="200"/>
      <c r="C20" s="201"/>
      <c r="D20" s="201"/>
      <c r="E20" s="205"/>
      <c r="F20" s="202">
        <v>0</v>
      </c>
      <c r="G20" s="202">
        <v>0</v>
      </c>
      <c r="H20" s="202">
        <v>0</v>
      </c>
      <c r="I20" s="203"/>
      <c r="J20" s="204">
        <f t="shared" si="0"/>
        <v>0</v>
      </c>
      <c r="K20" s="203"/>
      <c r="L20" s="278"/>
    </row>
    <row r="21" spans="2:12" ht="12.75" customHeight="1">
      <c r="B21" s="200"/>
      <c r="C21" s="201"/>
      <c r="D21" s="201"/>
      <c r="E21" s="205"/>
      <c r="F21" s="202">
        <v>0</v>
      </c>
      <c r="G21" s="202">
        <v>0</v>
      </c>
      <c r="H21" s="202">
        <v>0</v>
      </c>
      <c r="I21" s="203"/>
      <c r="J21" s="204">
        <f t="shared" si="0"/>
        <v>0</v>
      </c>
      <c r="K21" s="203"/>
      <c r="L21" s="278"/>
    </row>
    <row r="22" spans="2:12" ht="12.75" customHeight="1">
      <c r="B22" s="200"/>
      <c r="C22" s="201"/>
      <c r="D22" s="201"/>
      <c r="E22" s="205"/>
      <c r="F22" s="202">
        <v>0</v>
      </c>
      <c r="G22" s="202">
        <v>0</v>
      </c>
      <c r="H22" s="202">
        <v>0</v>
      </c>
      <c r="I22" s="203"/>
      <c r="J22" s="204">
        <f t="shared" si="0"/>
        <v>0</v>
      </c>
      <c r="K22" s="203"/>
      <c r="L22" s="278"/>
    </row>
    <row r="23" spans="2:12" ht="12.75" customHeight="1">
      <c r="B23" s="200"/>
      <c r="C23" s="201"/>
      <c r="D23" s="201"/>
      <c r="E23" s="205"/>
      <c r="F23" s="202">
        <v>0</v>
      </c>
      <c r="G23" s="202">
        <v>0</v>
      </c>
      <c r="H23" s="202">
        <v>0</v>
      </c>
      <c r="I23" s="203"/>
      <c r="J23" s="204">
        <f t="shared" si="0"/>
        <v>0</v>
      </c>
      <c r="K23" s="203"/>
      <c r="L23" s="278"/>
    </row>
    <row r="24" spans="2:12" ht="12.75" customHeight="1">
      <c r="B24" s="200"/>
      <c r="C24" s="201"/>
      <c r="D24" s="201"/>
      <c r="E24" s="205"/>
      <c r="F24" s="202">
        <v>0</v>
      </c>
      <c r="G24" s="202">
        <v>0</v>
      </c>
      <c r="H24" s="202">
        <v>0</v>
      </c>
      <c r="I24" s="203"/>
      <c r="J24" s="204">
        <f t="shared" si="0"/>
        <v>0</v>
      </c>
      <c r="K24" s="203"/>
      <c r="L24" s="278"/>
    </row>
    <row r="25" spans="2:12" ht="12.75" customHeight="1">
      <c r="B25" s="200"/>
      <c r="C25" s="201"/>
      <c r="D25" s="201"/>
      <c r="E25" s="205"/>
      <c r="F25" s="202">
        <v>0</v>
      </c>
      <c r="G25" s="202">
        <v>0</v>
      </c>
      <c r="H25" s="202">
        <v>0</v>
      </c>
      <c r="I25" s="203"/>
      <c r="J25" s="204">
        <f t="shared" si="0"/>
        <v>0</v>
      </c>
      <c r="K25" s="203"/>
      <c r="L25" s="278"/>
    </row>
    <row r="26" spans="2:12" ht="12.75" customHeight="1">
      <c r="B26" s="200"/>
      <c r="C26" s="201"/>
      <c r="D26" s="201"/>
      <c r="E26" s="205"/>
      <c r="F26" s="202">
        <v>0</v>
      </c>
      <c r="G26" s="202">
        <v>0</v>
      </c>
      <c r="H26" s="202">
        <v>0</v>
      </c>
      <c r="I26" s="203"/>
      <c r="J26" s="204">
        <f t="shared" si="0"/>
        <v>0</v>
      </c>
      <c r="K26" s="203"/>
      <c r="L26" s="278"/>
    </row>
    <row r="27" spans="2:12" ht="12.75" customHeight="1">
      <c r="B27" s="200"/>
      <c r="C27" s="201"/>
      <c r="D27" s="201"/>
      <c r="E27" s="205"/>
      <c r="F27" s="202">
        <v>0</v>
      </c>
      <c r="G27" s="202">
        <v>0</v>
      </c>
      <c r="H27" s="202">
        <v>0</v>
      </c>
      <c r="I27" s="203"/>
      <c r="J27" s="204">
        <f t="shared" si="0"/>
        <v>0</v>
      </c>
      <c r="K27" s="203"/>
      <c r="L27" s="278"/>
    </row>
    <row r="28" spans="2:12" ht="12.75" customHeight="1">
      <c r="B28" s="200"/>
      <c r="C28" s="201"/>
      <c r="D28" s="201"/>
      <c r="E28" s="205"/>
      <c r="F28" s="202">
        <v>0</v>
      </c>
      <c r="G28" s="202">
        <v>0</v>
      </c>
      <c r="H28" s="202">
        <v>0</v>
      </c>
      <c r="I28" s="203"/>
      <c r="J28" s="204">
        <f t="shared" si="0"/>
        <v>0</v>
      </c>
      <c r="K28" s="203"/>
      <c r="L28" s="278"/>
    </row>
    <row r="29" spans="2:12" ht="12.75" customHeight="1">
      <c r="B29" s="200"/>
      <c r="C29" s="201"/>
      <c r="D29" s="201"/>
      <c r="E29" s="205"/>
      <c r="F29" s="202">
        <v>0</v>
      </c>
      <c r="G29" s="202">
        <v>0</v>
      </c>
      <c r="H29" s="202">
        <v>0</v>
      </c>
      <c r="I29" s="203"/>
      <c r="J29" s="204">
        <f t="shared" si="0"/>
        <v>0</v>
      </c>
      <c r="K29" s="203"/>
      <c r="L29" s="278"/>
    </row>
    <row r="30" spans="2:12" ht="12.75" customHeight="1">
      <c r="B30" s="200"/>
      <c r="C30" s="201"/>
      <c r="D30" s="201"/>
      <c r="E30" s="205"/>
      <c r="F30" s="202">
        <v>0</v>
      </c>
      <c r="G30" s="202">
        <v>0</v>
      </c>
      <c r="H30" s="202">
        <v>0</v>
      </c>
      <c r="I30" s="203"/>
      <c r="J30" s="204">
        <f t="shared" si="0"/>
        <v>0</v>
      </c>
      <c r="K30" s="203"/>
      <c r="L30" s="278"/>
    </row>
    <row r="31" spans="2:12" ht="12.75" customHeight="1">
      <c r="B31" s="200"/>
      <c r="C31" s="201"/>
      <c r="D31" s="201"/>
      <c r="E31" s="205"/>
      <c r="F31" s="202">
        <v>0</v>
      </c>
      <c r="G31" s="202">
        <v>0</v>
      </c>
      <c r="H31" s="202">
        <v>0</v>
      </c>
      <c r="I31" s="203"/>
      <c r="J31" s="204">
        <f t="shared" si="0"/>
        <v>0</v>
      </c>
      <c r="K31" s="203"/>
      <c r="L31" s="278"/>
    </row>
    <row r="32" spans="2:12" ht="12.75" customHeight="1">
      <c r="B32" s="200"/>
      <c r="C32" s="201"/>
      <c r="D32" s="201"/>
      <c r="E32" s="205"/>
      <c r="F32" s="202">
        <v>0</v>
      </c>
      <c r="G32" s="202">
        <v>0</v>
      </c>
      <c r="H32" s="202">
        <v>0</v>
      </c>
      <c r="I32" s="203"/>
      <c r="J32" s="204">
        <f t="shared" si="0"/>
        <v>0</v>
      </c>
      <c r="K32" s="203"/>
      <c r="L32" s="278"/>
    </row>
    <row r="33" spans="2:12" ht="12.75" customHeight="1">
      <c r="B33" s="200"/>
      <c r="C33" s="201"/>
      <c r="D33" s="201"/>
      <c r="E33" s="205"/>
      <c r="F33" s="202">
        <v>0</v>
      </c>
      <c r="G33" s="202">
        <v>0</v>
      </c>
      <c r="H33" s="202">
        <v>0</v>
      </c>
      <c r="I33" s="203"/>
      <c r="J33" s="204">
        <f t="shared" si="0"/>
        <v>0</v>
      </c>
      <c r="K33" s="203"/>
      <c r="L33" s="278"/>
    </row>
    <row r="34" spans="2:12" ht="12.75" customHeight="1">
      <c r="B34" s="200"/>
      <c r="C34" s="201"/>
      <c r="D34" s="201"/>
      <c r="E34" s="205"/>
      <c r="F34" s="202">
        <v>0</v>
      </c>
      <c r="G34" s="202">
        <v>0</v>
      </c>
      <c r="H34" s="202">
        <v>0</v>
      </c>
      <c r="I34" s="203"/>
      <c r="J34" s="204">
        <f t="shared" si="0"/>
        <v>0</v>
      </c>
      <c r="K34" s="203"/>
      <c r="L34" s="278"/>
    </row>
    <row r="35" spans="2:12" ht="12.75" customHeight="1">
      <c r="B35" s="200"/>
      <c r="C35" s="201"/>
      <c r="D35" s="201"/>
      <c r="E35" s="205"/>
      <c r="F35" s="202">
        <v>0</v>
      </c>
      <c r="G35" s="202">
        <v>0</v>
      </c>
      <c r="H35" s="202">
        <v>0</v>
      </c>
      <c r="I35" s="203"/>
      <c r="J35" s="204">
        <f t="shared" si="0"/>
        <v>0</v>
      </c>
      <c r="K35" s="203"/>
      <c r="L35" s="278"/>
    </row>
    <row r="36" spans="2:12" ht="12.75" customHeight="1">
      <c r="B36" s="200"/>
      <c r="C36" s="201"/>
      <c r="D36" s="201"/>
      <c r="E36" s="205"/>
      <c r="F36" s="202">
        <v>0</v>
      </c>
      <c r="G36" s="202">
        <v>0</v>
      </c>
      <c r="H36" s="202">
        <v>0</v>
      </c>
      <c r="I36" s="203"/>
      <c r="J36" s="204">
        <f t="shared" si="0"/>
        <v>0</v>
      </c>
      <c r="K36" s="203"/>
      <c r="L36" s="278"/>
    </row>
    <row r="37" spans="2:12" ht="12.75" customHeight="1">
      <c r="B37" s="200"/>
      <c r="C37" s="201"/>
      <c r="D37" s="201"/>
      <c r="E37" s="205"/>
      <c r="F37" s="202">
        <v>0</v>
      </c>
      <c r="G37" s="202">
        <v>0</v>
      </c>
      <c r="H37" s="202">
        <v>0</v>
      </c>
      <c r="I37" s="203"/>
      <c r="J37" s="204">
        <f t="shared" si="0"/>
        <v>0</v>
      </c>
      <c r="K37" s="203"/>
      <c r="L37" s="278"/>
    </row>
    <row r="38" spans="2:12" ht="12.75" customHeight="1">
      <c r="B38" s="200"/>
      <c r="C38" s="201"/>
      <c r="D38" s="201"/>
      <c r="E38" s="205"/>
      <c r="F38" s="202">
        <v>0</v>
      </c>
      <c r="G38" s="202">
        <v>0</v>
      </c>
      <c r="H38" s="202">
        <v>0</v>
      </c>
      <c r="I38" s="203"/>
      <c r="J38" s="204">
        <f t="shared" si="0"/>
        <v>0</v>
      </c>
      <c r="K38" s="203"/>
      <c r="L38" s="278"/>
    </row>
    <row r="39" spans="2:12" ht="12.75" customHeight="1">
      <c r="B39" s="200"/>
      <c r="C39" s="201"/>
      <c r="D39" s="201"/>
      <c r="E39" s="205"/>
      <c r="F39" s="202">
        <v>0</v>
      </c>
      <c r="G39" s="202">
        <v>0</v>
      </c>
      <c r="H39" s="202">
        <v>0</v>
      </c>
      <c r="I39" s="203"/>
      <c r="J39" s="204">
        <f t="shared" si="0"/>
        <v>0</v>
      </c>
      <c r="K39" s="203"/>
      <c r="L39" s="278"/>
    </row>
    <row r="40" spans="2:12" ht="12.75" customHeight="1">
      <c r="B40" s="200"/>
      <c r="C40" s="201"/>
      <c r="D40" s="201"/>
      <c r="E40" s="205"/>
      <c r="F40" s="202">
        <v>0</v>
      </c>
      <c r="G40" s="202">
        <v>0</v>
      </c>
      <c r="H40" s="202">
        <v>0</v>
      </c>
      <c r="I40" s="203"/>
      <c r="J40" s="204">
        <f t="shared" si="0"/>
        <v>0</v>
      </c>
      <c r="K40" s="203"/>
      <c r="L40" s="278"/>
    </row>
    <row r="41" spans="2:12" ht="12.75" customHeight="1">
      <c r="B41" s="200"/>
      <c r="C41" s="201"/>
      <c r="D41" s="201"/>
      <c r="E41" s="205"/>
      <c r="F41" s="202">
        <v>0</v>
      </c>
      <c r="G41" s="202">
        <v>0</v>
      </c>
      <c r="H41" s="202">
        <v>0</v>
      </c>
      <c r="I41" s="203"/>
      <c r="J41" s="204">
        <f t="shared" si="0"/>
        <v>0</v>
      </c>
      <c r="K41" s="203"/>
      <c r="L41" s="278"/>
    </row>
    <row r="42" spans="2:12" ht="12.75" customHeight="1">
      <c r="B42" s="200"/>
      <c r="C42" s="201"/>
      <c r="D42" s="201"/>
      <c r="E42" s="205"/>
      <c r="F42" s="202">
        <v>0</v>
      </c>
      <c r="G42" s="202">
        <v>0</v>
      </c>
      <c r="H42" s="202">
        <v>0</v>
      </c>
      <c r="I42" s="203"/>
      <c r="J42" s="204">
        <f t="shared" si="0"/>
        <v>0</v>
      </c>
      <c r="K42" s="203"/>
      <c r="L42" s="278"/>
    </row>
    <row r="43" spans="2:12" ht="12.75" customHeight="1">
      <c r="B43" s="200"/>
      <c r="C43" s="201"/>
      <c r="D43" s="201"/>
      <c r="E43" s="205"/>
      <c r="F43" s="202">
        <v>0</v>
      </c>
      <c r="G43" s="202">
        <v>0</v>
      </c>
      <c r="H43" s="202">
        <v>0</v>
      </c>
      <c r="I43" s="203"/>
      <c r="J43" s="204">
        <f t="shared" si="0"/>
        <v>0</v>
      </c>
      <c r="K43" s="203"/>
      <c r="L43" s="278"/>
    </row>
    <row r="44" spans="2:12" ht="12.75" customHeight="1">
      <c r="B44" s="200"/>
      <c r="C44" s="201"/>
      <c r="D44" s="201"/>
      <c r="E44" s="205"/>
      <c r="F44" s="202">
        <v>0</v>
      </c>
      <c r="G44" s="202">
        <v>0</v>
      </c>
      <c r="H44" s="202">
        <v>0</v>
      </c>
      <c r="I44" s="203"/>
      <c r="J44" s="204">
        <f t="shared" si="0"/>
        <v>0</v>
      </c>
      <c r="K44" s="203"/>
      <c r="L44" s="278"/>
    </row>
    <row r="45" spans="2:12" ht="12.75" customHeight="1">
      <c r="B45" s="200"/>
      <c r="C45" s="201"/>
      <c r="D45" s="201"/>
      <c r="E45" s="205"/>
      <c r="F45" s="202">
        <v>0</v>
      </c>
      <c r="G45" s="202">
        <v>0</v>
      </c>
      <c r="H45" s="202">
        <v>0</v>
      </c>
      <c r="I45" s="203"/>
      <c r="J45" s="204">
        <f t="shared" si="0"/>
        <v>0</v>
      </c>
      <c r="K45" s="203"/>
      <c r="L45" s="278"/>
    </row>
    <row r="46" spans="2:12" ht="12.75" customHeight="1">
      <c r="B46" s="200"/>
      <c r="C46" s="201"/>
      <c r="D46" s="201"/>
      <c r="E46" s="205"/>
      <c r="F46" s="202">
        <v>0</v>
      </c>
      <c r="G46" s="202">
        <v>0</v>
      </c>
      <c r="H46" s="202">
        <v>0</v>
      </c>
      <c r="I46" s="203"/>
      <c r="J46" s="204">
        <f t="shared" si="0"/>
        <v>0</v>
      </c>
      <c r="K46" s="203"/>
      <c r="L46" s="278"/>
    </row>
    <row r="47" spans="2:12" ht="12.75" customHeight="1">
      <c r="B47" s="200"/>
      <c r="C47" s="201"/>
      <c r="D47" s="201"/>
      <c r="E47" s="205"/>
      <c r="F47" s="202">
        <v>0</v>
      </c>
      <c r="G47" s="202">
        <v>0</v>
      </c>
      <c r="H47" s="202">
        <v>0</v>
      </c>
      <c r="I47" s="203"/>
      <c r="J47" s="204">
        <f t="shared" si="0"/>
        <v>0</v>
      </c>
      <c r="K47" s="203"/>
      <c r="L47" s="278"/>
    </row>
    <row r="48" spans="2:12" ht="12.75" customHeight="1">
      <c r="B48" s="200"/>
      <c r="C48" s="201"/>
      <c r="D48" s="201"/>
      <c r="E48" s="205"/>
      <c r="F48" s="202">
        <v>0</v>
      </c>
      <c r="G48" s="202">
        <v>0</v>
      </c>
      <c r="H48" s="202">
        <v>0</v>
      </c>
      <c r="I48" s="203"/>
      <c r="J48" s="204">
        <f t="shared" si="0"/>
        <v>0</v>
      </c>
      <c r="K48" s="203"/>
      <c r="L48" s="278"/>
    </row>
    <row r="49" spans="2:12" ht="12.75" customHeight="1">
      <c r="B49" s="200"/>
      <c r="C49" s="201"/>
      <c r="D49" s="201"/>
      <c r="E49" s="205"/>
      <c r="F49" s="202">
        <v>0</v>
      </c>
      <c r="G49" s="202">
        <v>0</v>
      </c>
      <c r="H49" s="202">
        <v>0</v>
      </c>
      <c r="I49" s="203"/>
      <c r="J49" s="204">
        <f t="shared" si="0"/>
        <v>0</v>
      </c>
      <c r="K49" s="203"/>
      <c r="L49" s="278"/>
    </row>
    <row r="50" spans="2:12" ht="12.75" customHeight="1">
      <c r="B50" s="200"/>
      <c r="C50" s="201"/>
      <c r="D50" s="201"/>
      <c r="E50" s="205"/>
      <c r="F50" s="202">
        <v>0</v>
      </c>
      <c r="G50" s="202">
        <v>0</v>
      </c>
      <c r="H50" s="202">
        <v>0</v>
      </c>
      <c r="I50" s="203"/>
      <c r="J50" s="204">
        <f t="shared" si="0"/>
        <v>0</v>
      </c>
      <c r="K50" s="203"/>
      <c r="L50" s="278"/>
    </row>
    <row r="51" spans="2:12" ht="12.75" customHeight="1">
      <c r="B51" s="200"/>
      <c r="C51" s="201"/>
      <c r="D51" s="201"/>
      <c r="E51" s="205"/>
      <c r="F51" s="202">
        <v>0</v>
      </c>
      <c r="G51" s="202">
        <v>0</v>
      </c>
      <c r="H51" s="202">
        <v>0</v>
      </c>
      <c r="I51" s="203"/>
      <c r="J51" s="204">
        <f t="shared" si="0"/>
        <v>0</v>
      </c>
      <c r="K51" s="203"/>
      <c r="L51" s="278"/>
    </row>
    <row r="52" spans="2:12" ht="12.75" customHeight="1">
      <c r="B52" s="200"/>
      <c r="C52" s="201"/>
      <c r="D52" s="201"/>
      <c r="E52" s="205"/>
      <c r="F52" s="202">
        <v>0</v>
      </c>
      <c r="G52" s="202">
        <v>0</v>
      </c>
      <c r="H52" s="202">
        <v>0</v>
      </c>
      <c r="I52" s="203"/>
      <c r="J52" s="204">
        <f t="shared" si="0"/>
        <v>0</v>
      </c>
      <c r="K52" s="203"/>
      <c r="L52" s="278"/>
    </row>
    <row r="53" spans="2:12" ht="12.75" customHeight="1">
      <c r="B53" s="200"/>
      <c r="C53" s="201"/>
      <c r="D53" s="201"/>
      <c r="E53" s="205"/>
      <c r="F53" s="202">
        <v>0</v>
      </c>
      <c r="G53" s="202">
        <v>0</v>
      </c>
      <c r="H53" s="202">
        <v>0</v>
      </c>
      <c r="I53" s="203"/>
      <c r="J53" s="204">
        <f t="shared" si="0"/>
        <v>0</v>
      </c>
      <c r="K53" s="203"/>
      <c r="L53" s="278"/>
    </row>
    <row r="54" ht="12.75" customHeight="1"/>
    <row r="55" ht="12.75" customHeight="1"/>
    <row r="56" spans="2:9" ht="12.75" customHeight="1">
      <c r="B56" s="206" t="s">
        <v>31</v>
      </c>
      <c r="C56" s="207"/>
      <c r="D56" s="207"/>
      <c r="E56" s="207"/>
      <c r="F56" s="179"/>
      <c r="G56" s="208"/>
      <c r="H56" s="208"/>
      <c r="I56" s="208"/>
    </row>
    <row r="57" spans="2:9" ht="12.75">
      <c r="B57" s="526"/>
      <c r="C57" s="527"/>
      <c r="D57" s="527"/>
      <c r="E57" s="527"/>
      <c r="F57" s="528"/>
      <c r="G57" s="209"/>
      <c r="H57" s="209"/>
      <c r="I57" s="209"/>
    </row>
    <row r="58" spans="2:9" ht="12.75">
      <c r="B58" s="526"/>
      <c r="C58" s="527"/>
      <c r="D58" s="527"/>
      <c r="E58" s="527"/>
      <c r="F58" s="528"/>
      <c r="G58" s="209"/>
      <c r="H58" s="209"/>
      <c r="I58" s="209"/>
    </row>
    <row r="59" spans="2:9" ht="12.75">
      <c r="B59" s="526"/>
      <c r="C59" s="527"/>
      <c r="D59" s="527"/>
      <c r="E59" s="527"/>
      <c r="F59" s="528"/>
      <c r="G59" s="209"/>
      <c r="H59" s="209"/>
      <c r="I59" s="209"/>
    </row>
    <row r="60" spans="2:9" ht="12.75">
      <c r="B60" s="529"/>
      <c r="C60" s="530"/>
      <c r="D60" s="530"/>
      <c r="E60" s="530"/>
      <c r="F60" s="531"/>
      <c r="G60" s="209"/>
      <c r="H60" s="209"/>
      <c r="I60" s="209"/>
    </row>
  </sheetData>
  <sheetProtection password="EE35" sheet="1" objects="1" scenarios="1" formatColumns="0" formatRows="0" selectLockedCells="1"/>
  <mergeCells count="3">
    <mergeCell ref="C5:J5"/>
    <mergeCell ref="C9:J9"/>
    <mergeCell ref="B57:F60"/>
  </mergeCells>
  <dataValidations count="12">
    <dataValidation allowBlank="1" showInputMessage="1" showErrorMessage="1" promptTitle="OHJE:" prompt="Määritä tähän kustannuslajikohtaisesti toteutuneet kustannukset raportointijaksolla.&#10;" sqref="H12"/>
    <dataValidation allowBlank="1" showInputMessage="1" showErrorMessage="1" promptTitle="OHJE" prompt="Anna tässä lisätietoja toteutuneista kustannuksista." sqref="B57:F60"/>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L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aa kustannuksen selite." sqref="E12"/>
    <dataValidation allowBlank="1" showInputMessage="1" showErrorMessage="1" promptTitle="OHJE" prompt="Määritä käyttö- ja kiinteä omaisuus-kustannuslajille todellinen käyttöaste. Muille kustannuslajeille merkitse käyttöasteeksi 100." sqref="C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Voit halutessasi antaa lisätietoja hanketoimintojen kustannuksiin liittyen." sqref="G57:I60"/>
    <dataValidation allowBlank="1" showInputMessage="1" showErrorMessage="1" promptTitle="OHJE" prompt="Kirjaa tähän budjetoidut kustannukset kustannuslajitasolla." sqref="F12"/>
    <dataValidation allowBlank="1" showInputMessage="1" showErrorMessage="1" promptTitle="OHJE" prompt="Kirjaa budetin toiminto-välilehdille hakemuslomakkeelle kirjaamasi toiminnot yksi kerrallaan." sqref="J10"/>
    <dataValidation allowBlank="1" showInputMessage="1" showErrorMessage="1" promptTitle="OHJE" prompt="Anna selvitys käyttöasteen toteumasta hankkeessa." sqref="D12"/>
  </dataValidations>
  <printOptions/>
  <pageMargins left="0.7" right="0.7" top="0.75" bottom="0.75" header="0.3" footer="0.3"/>
  <pageSetup fitToHeight="1" fitToWidth="1" horizontalDpi="600" verticalDpi="600" orientation="portrait" paperSize="9" scale="5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5:M60"/>
  <sheetViews>
    <sheetView showGridLines="0" zoomScalePageLayoutView="0" workbookViewId="0" topLeftCell="B1">
      <selection activeCell="F13" sqref="F13:F53"/>
    </sheetView>
  </sheetViews>
  <sheetFormatPr defaultColWidth="9.140625" defaultRowHeight="12.75"/>
  <cols>
    <col min="1" max="1" width="2.57421875" style="193" customWidth="1"/>
    <col min="2" max="2" width="20.00390625" style="193" customWidth="1"/>
    <col min="3" max="4" width="19.00390625" style="193" customWidth="1"/>
    <col min="5" max="5" width="29.57421875" style="193" customWidth="1"/>
    <col min="6" max="6" width="21.00390625" style="178" customWidth="1"/>
    <col min="7" max="8" width="23.57421875" style="178" customWidth="1"/>
    <col min="9" max="9" width="26.28125" style="178" customWidth="1"/>
    <col min="10" max="10" width="18.8515625" style="193" customWidth="1"/>
    <col min="11" max="12" width="26.28125" style="193" customWidth="1"/>
    <col min="13" max="13" width="31.57421875" style="193" customWidth="1"/>
    <col min="14" max="16384" width="9.140625" style="193" customWidth="1"/>
  </cols>
  <sheetData>
    <row r="1" ht="12.75"/>
    <row r="2" ht="12.75"/>
    <row r="3" ht="12.75"/>
    <row r="4" s="178" customFormat="1" ht="12.75"/>
    <row r="5" spans="2:10" s="178" customFormat="1" ht="12.75" hidden="1">
      <c r="B5" s="192" t="str">
        <f>'[3]Talousosio perustiedot'!B10</f>
        <v>Hankkeen nimi</v>
      </c>
      <c r="C5" s="506">
        <f>'[4]Talousosio perustiedot'!C10:D10</f>
        <v>0</v>
      </c>
      <c r="D5" s="535"/>
      <c r="E5" s="535"/>
      <c r="F5" s="535"/>
      <c r="G5" s="535"/>
      <c r="H5" s="535"/>
      <c r="I5" s="535"/>
      <c r="J5" s="536"/>
    </row>
    <row r="6" ht="12.75">
      <c r="J6" s="194"/>
    </row>
    <row r="7" spans="2:10" ht="15">
      <c r="B7" s="8" t="s">
        <v>380</v>
      </c>
      <c r="C7" s="195"/>
      <c r="D7" s="195"/>
      <c r="E7" s="12"/>
      <c r="F7" s="9"/>
      <c r="G7" s="9"/>
      <c r="H7" s="9"/>
      <c r="I7" s="9" t="s">
        <v>7</v>
      </c>
      <c r="J7" s="196">
        <f>SUM(H12:H53)</f>
        <v>0</v>
      </c>
    </row>
    <row r="8" s="178" customFormat="1" ht="12.75"/>
    <row r="9" spans="2:10" s="178" customFormat="1" ht="12.75">
      <c r="B9" s="197" t="s">
        <v>22</v>
      </c>
      <c r="C9" s="523"/>
      <c r="D9" s="524"/>
      <c r="E9" s="524"/>
      <c r="F9" s="524"/>
      <c r="G9" s="524"/>
      <c r="H9" s="524"/>
      <c r="I9" s="524"/>
      <c r="J9" s="525"/>
    </row>
    <row r="10" s="178" customFormat="1" ht="12.75">
      <c r="J10" s="198"/>
    </row>
    <row r="11" spans="2:13" s="178" customFormat="1" ht="75">
      <c r="B11" s="199" t="s">
        <v>36</v>
      </c>
      <c r="C11" s="199" t="s">
        <v>113</v>
      </c>
      <c r="D11" s="199" t="s">
        <v>405</v>
      </c>
      <c r="E11" s="199" t="s">
        <v>0</v>
      </c>
      <c r="F11" s="199" t="s">
        <v>335</v>
      </c>
      <c r="G11" s="185" t="s">
        <v>336</v>
      </c>
      <c r="H11" s="185" t="s">
        <v>337</v>
      </c>
      <c r="I11" s="199" t="s">
        <v>386</v>
      </c>
      <c r="J11" s="185" t="s">
        <v>376</v>
      </c>
      <c r="K11" s="199" t="s">
        <v>371</v>
      </c>
      <c r="L11" s="279"/>
      <c r="M11" s="185" t="s">
        <v>347</v>
      </c>
    </row>
    <row r="12" spans="2:13" s="178" customFormat="1" ht="12.75" customHeight="1">
      <c r="B12" s="200"/>
      <c r="C12" s="201"/>
      <c r="D12" s="201"/>
      <c r="E12" s="200"/>
      <c r="F12" s="202">
        <v>0</v>
      </c>
      <c r="G12" s="202">
        <v>0</v>
      </c>
      <c r="H12" s="204">
        <v>0</v>
      </c>
      <c r="I12" s="203"/>
      <c r="J12" s="204">
        <f>G12+H12</f>
        <v>0</v>
      </c>
      <c r="K12" s="203"/>
      <c r="L12" s="278"/>
      <c r="M12" s="246">
        <f>J7+G12+G13+G14+G15+G16+G17+G18+G19+G20+G21+G22+G23+G24+G25+G26+G27+G28++G29+G30+G31+G32+G33+G34+G35+G36+G37+G38+G39+G40+G41+G42+G43+G44+G45+G46+G47+G48+G49+G50</f>
        <v>0</v>
      </c>
    </row>
    <row r="13" spans="2:13" s="178" customFormat="1" ht="12.75" customHeight="1">
      <c r="B13" s="200"/>
      <c r="C13" s="201"/>
      <c r="D13" s="201"/>
      <c r="E13" s="205"/>
      <c r="F13" s="202">
        <v>0</v>
      </c>
      <c r="G13" s="202">
        <v>0</v>
      </c>
      <c r="H13" s="202">
        <v>0</v>
      </c>
      <c r="I13" s="203"/>
      <c r="J13" s="204">
        <f aca="true" t="shared" si="0" ref="J13:J53">G13+H13</f>
        <v>0</v>
      </c>
      <c r="K13" s="203"/>
      <c r="L13" s="278"/>
      <c r="M13" s="193"/>
    </row>
    <row r="14" spans="2:12" s="178" customFormat="1" ht="12.75" customHeight="1">
      <c r="B14" s="200"/>
      <c r="C14" s="201"/>
      <c r="D14" s="201"/>
      <c r="E14" s="205"/>
      <c r="F14" s="202">
        <v>0</v>
      </c>
      <c r="G14" s="202">
        <v>0</v>
      </c>
      <c r="H14" s="202">
        <v>0</v>
      </c>
      <c r="I14" s="203"/>
      <c r="J14" s="204">
        <f t="shared" si="0"/>
        <v>0</v>
      </c>
      <c r="K14" s="203"/>
      <c r="L14" s="278"/>
    </row>
    <row r="15" spans="2:12" ht="12.75" customHeight="1">
      <c r="B15" s="200"/>
      <c r="C15" s="201"/>
      <c r="D15" s="201"/>
      <c r="E15" s="205"/>
      <c r="F15" s="202">
        <v>0</v>
      </c>
      <c r="G15" s="202">
        <v>0</v>
      </c>
      <c r="H15" s="202">
        <v>0</v>
      </c>
      <c r="I15" s="203"/>
      <c r="J15" s="204">
        <f t="shared" si="0"/>
        <v>0</v>
      </c>
      <c r="K15" s="203"/>
      <c r="L15" s="278"/>
    </row>
    <row r="16" spans="2:12" ht="12.75" customHeight="1">
      <c r="B16" s="200"/>
      <c r="C16" s="201"/>
      <c r="D16" s="201"/>
      <c r="E16" s="205"/>
      <c r="F16" s="202">
        <v>0</v>
      </c>
      <c r="G16" s="202">
        <v>0</v>
      </c>
      <c r="H16" s="202">
        <v>0</v>
      </c>
      <c r="I16" s="203"/>
      <c r="J16" s="204">
        <f t="shared" si="0"/>
        <v>0</v>
      </c>
      <c r="K16" s="203"/>
      <c r="L16" s="278"/>
    </row>
    <row r="17" spans="2:12" ht="12.75" customHeight="1">
      <c r="B17" s="200"/>
      <c r="C17" s="201"/>
      <c r="D17" s="201"/>
      <c r="E17" s="205"/>
      <c r="F17" s="202">
        <v>0</v>
      </c>
      <c r="G17" s="202">
        <v>0</v>
      </c>
      <c r="H17" s="202">
        <v>0</v>
      </c>
      <c r="I17" s="203"/>
      <c r="J17" s="204">
        <f t="shared" si="0"/>
        <v>0</v>
      </c>
      <c r="K17" s="203"/>
      <c r="L17" s="278"/>
    </row>
    <row r="18" spans="2:12" ht="12.75" customHeight="1">
      <c r="B18" s="200"/>
      <c r="C18" s="201"/>
      <c r="D18" s="201"/>
      <c r="E18" s="205"/>
      <c r="F18" s="202">
        <v>0</v>
      </c>
      <c r="G18" s="202">
        <v>0</v>
      </c>
      <c r="H18" s="202">
        <v>0</v>
      </c>
      <c r="I18" s="203"/>
      <c r="J18" s="204">
        <f t="shared" si="0"/>
        <v>0</v>
      </c>
      <c r="K18" s="203"/>
      <c r="L18" s="278"/>
    </row>
    <row r="19" spans="2:12" ht="12.75" customHeight="1">
      <c r="B19" s="200"/>
      <c r="C19" s="201"/>
      <c r="D19" s="201"/>
      <c r="E19" s="205"/>
      <c r="F19" s="202">
        <v>0</v>
      </c>
      <c r="G19" s="202">
        <v>0</v>
      </c>
      <c r="H19" s="202">
        <v>0</v>
      </c>
      <c r="I19" s="203"/>
      <c r="J19" s="204">
        <f t="shared" si="0"/>
        <v>0</v>
      </c>
      <c r="K19" s="203"/>
      <c r="L19" s="278"/>
    </row>
    <row r="20" spans="2:12" ht="12.75" customHeight="1">
      <c r="B20" s="200"/>
      <c r="C20" s="201"/>
      <c r="D20" s="201"/>
      <c r="E20" s="205"/>
      <c r="F20" s="202">
        <v>0</v>
      </c>
      <c r="G20" s="202">
        <v>0</v>
      </c>
      <c r="H20" s="202">
        <v>0</v>
      </c>
      <c r="I20" s="203"/>
      <c r="J20" s="204">
        <f t="shared" si="0"/>
        <v>0</v>
      </c>
      <c r="K20" s="203"/>
      <c r="L20" s="278"/>
    </row>
    <row r="21" spans="2:12" ht="12.75" customHeight="1">
      <c r="B21" s="200"/>
      <c r="C21" s="201"/>
      <c r="D21" s="201"/>
      <c r="E21" s="205"/>
      <c r="F21" s="202">
        <v>0</v>
      </c>
      <c r="G21" s="202">
        <v>0</v>
      </c>
      <c r="H21" s="202">
        <v>0</v>
      </c>
      <c r="I21" s="203"/>
      <c r="J21" s="204">
        <f t="shared" si="0"/>
        <v>0</v>
      </c>
      <c r="K21" s="203"/>
      <c r="L21" s="278"/>
    </row>
    <row r="22" spans="2:12" ht="12.75" customHeight="1">
      <c r="B22" s="200"/>
      <c r="C22" s="201"/>
      <c r="D22" s="201"/>
      <c r="E22" s="205"/>
      <c r="F22" s="202">
        <v>0</v>
      </c>
      <c r="G22" s="202">
        <v>0</v>
      </c>
      <c r="H22" s="202">
        <v>0</v>
      </c>
      <c r="I22" s="203"/>
      <c r="J22" s="204">
        <f t="shared" si="0"/>
        <v>0</v>
      </c>
      <c r="K22" s="203"/>
      <c r="L22" s="278"/>
    </row>
    <row r="23" spans="2:12" ht="12.75" customHeight="1">
      <c r="B23" s="200"/>
      <c r="C23" s="201"/>
      <c r="D23" s="201"/>
      <c r="E23" s="205"/>
      <c r="F23" s="202">
        <v>0</v>
      </c>
      <c r="G23" s="202">
        <v>0</v>
      </c>
      <c r="H23" s="202">
        <v>0</v>
      </c>
      <c r="I23" s="203"/>
      <c r="J23" s="204">
        <f t="shared" si="0"/>
        <v>0</v>
      </c>
      <c r="K23" s="203"/>
      <c r="L23" s="278"/>
    </row>
    <row r="24" spans="2:12" ht="12.75" customHeight="1">
      <c r="B24" s="200"/>
      <c r="C24" s="201"/>
      <c r="D24" s="201"/>
      <c r="E24" s="205"/>
      <c r="F24" s="202">
        <v>0</v>
      </c>
      <c r="G24" s="202">
        <v>0</v>
      </c>
      <c r="H24" s="202">
        <v>0</v>
      </c>
      <c r="I24" s="203"/>
      <c r="J24" s="204">
        <f t="shared" si="0"/>
        <v>0</v>
      </c>
      <c r="K24" s="203"/>
      <c r="L24" s="278"/>
    </row>
    <row r="25" spans="2:12" ht="12.75" customHeight="1">
      <c r="B25" s="200"/>
      <c r="C25" s="201"/>
      <c r="D25" s="201"/>
      <c r="E25" s="205"/>
      <c r="F25" s="202">
        <v>0</v>
      </c>
      <c r="G25" s="202">
        <v>0</v>
      </c>
      <c r="H25" s="202">
        <v>0</v>
      </c>
      <c r="I25" s="203"/>
      <c r="J25" s="204">
        <f t="shared" si="0"/>
        <v>0</v>
      </c>
      <c r="K25" s="203"/>
      <c r="L25" s="278"/>
    </row>
    <row r="26" spans="2:12" ht="12.75" customHeight="1">
      <c r="B26" s="200"/>
      <c r="C26" s="201"/>
      <c r="D26" s="201"/>
      <c r="E26" s="205"/>
      <c r="F26" s="202">
        <v>0</v>
      </c>
      <c r="G26" s="202">
        <v>0</v>
      </c>
      <c r="H26" s="202">
        <v>0</v>
      </c>
      <c r="I26" s="203"/>
      <c r="J26" s="204">
        <f t="shared" si="0"/>
        <v>0</v>
      </c>
      <c r="K26" s="203"/>
      <c r="L26" s="278"/>
    </row>
    <row r="27" spans="2:12" ht="12.75" customHeight="1">
      <c r="B27" s="200"/>
      <c r="C27" s="201"/>
      <c r="D27" s="201"/>
      <c r="E27" s="205"/>
      <c r="F27" s="202">
        <v>0</v>
      </c>
      <c r="G27" s="202">
        <v>0</v>
      </c>
      <c r="H27" s="202">
        <v>0</v>
      </c>
      <c r="I27" s="203"/>
      <c r="J27" s="204">
        <f t="shared" si="0"/>
        <v>0</v>
      </c>
      <c r="K27" s="203"/>
      <c r="L27" s="278"/>
    </row>
    <row r="28" spans="2:12" ht="12.75" customHeight="1">
      <c r="B28" s="200"/>
      <c r="C28" s="201"/>
      <c r="D28" s="201"/>
      <c r="E28" s="205"/>
      <c r="F28" s="202">
        <v>0</v>
      </c>
      <c r="G28" s="202">
        <v>0</v>
      </c>
      <c r="H28" s="202">
        <v>0</v>
      </c>
      <c r="I28" s="203"/>
      <c r="J28" s="204">
        <f t="shared" si="0"/>
        <v>0</v>
      </c>
      <c r="K28" s="203"/>
      <c r="L28" s="278"/>
    </row>
    <row r="29" spans="2:12" ht="12.75" customHeight="1">
      <c r="B29" s="200"/>
      <c r="C29" s="201"/>
      <c r="D29" s="201"/>
      <c r="E29" s="205"/>
      <c r="F29" s="202">
        <v>0</v>
      </c>
      <c r="G29" s="202">
        <v>0</v>
      </c>
      <c r="H29" s="202">
        <v>0</v>
      </c>
      <c r="I29" s="203"/>
      <c r="J29" s="204">
        <f t="shared" si="0"/>
        <v>0</v>
      </c>
      <c r="K29" s="203"/>
      <c r="L29" s="278"/>
    </row>
    <row r="30" spans="2:12" ht="12.75" customHeight="1">
      <c r="B30" s="200"/>
      <c r="C30" s="201"/>
      <c r="D30" s="201"/>
      <c r="E30" s="205"/>
      <c r="F30" s="202">
        <v>0</v>
      </c>
      <c r="G30" s="202">
        <v>0</v>
      </c>
      <c r="H30" s="202">
        <v>0</v>
      </c>
      <c r="I30" s="203"/>
      <c r="J30" s="204">
        <f t="shared" si="0"/>
        <v>0</v>
      </c>
      <c r="K30" s="203"/>
      <c r="L30" s="278"/>
    </row>
    <row r="31" spans="2:12" ht="12.75" customHeight="1">
      <c r="B31" s="200"/>
      <c r="C31" s="201"/>
      <c r="D31" s="201"/>
      <c r="E31" s="205"/>
      <c r="F31" s="202">
        <v>0</v>
      </c>
      <c r="G31" s="202">
        <v>0</v>
      </c>
      <c r="H31" s="202">
        <v>0</v>
      </c>
      <c r="I31" s="203"/>
      <c r="J31" s="204">
        <f t="shared" si="0"/>
        <v>0</v>
      </c>
      <c r="K31" s="203"/>
      <c r="L31" s="278"/>
    </row>
    <row r="32" spans="2:12" ht="12.75" customHeight="1">
      <c r="B32" s="200"/>
      <c r="C32" s="201"/>
      <c r="D32" s="201"/>
      <c r="E32" s="205"/>
      <c r="F32" s="202">
        <v>0</v>
      </c>
      <c r="G32" s="202">
        <v>0</v>
      </c>
      <c r="H32" s="202">
        <v>0</v>
      </c>
      <c r="I32" s="203"/>
      <c r="J32" s="204">
        <f t="shared" si="0"/>
        <v>0</v>
      </c>
      <c r="K32" s="203"/>
      <c r="L32" s="278"/>
    </row>
    <row r="33" spans="2:12" ht="12.75" customHeight="1">
      <c r="B33" s="200"/>
      <c r="C33" s="201"/>
      <c r="D33" s="201"/>
      <c r="E33" s="205"/>
      <c r="F33" s="202">
        <v>0</v>
      </c>
      <c r="G33" s="202">
        <v>0</v>
      </c>
      <c r="H33" s="202">
        <v>0</v>
      </c>
      <c r="I33" s="203"/>
      <c r="J33" s="204">
        <f t="shared" si="0"/>
        <v>0</v>
      </c>
      <c r="K33" s="203"/>
      <c r="L33" s="278"/>
    </row>
    <row r="34" spans="2:12" ht="12.75" customHeight="1">
      <c r="B34" s="200"/>
      <c r="C34" s="201"/>
      <c r="D34" s="201"/>
      <c r="E34" s="205"/>
      <c r="F34" s="202">
        <v>0</v>
      </c>
      <c r="G34" s="202">
        <v>0</v>
      </c>
      <c r="H34" s="202">
        <v>0</v>
      </c>
      <c r="I34" s="203"/>
      <c r="J34" s="204">
        <f t="shared" si="0"/>
        <v>0</v>
      </c>
      <c r="K34" s="203"/>
      <c r="L34" s="278"/>
    </row>
    <row r="35" spans="2:12" ht="12.75" customHeight="1">
      <c r="B35" s="200"/>
      <c r="C35" s="201"/>
      <c r="D35" s="201"/>
      <c r="E35" s="205"/>
      <c r="F35" s="202">
        <v>0</v>
      </c>
      <c r="G35" s="202">
        <v>0</v>
      </c>
      <c r="H35" s="202">
        <v>0</v>
      </c>
      <c r="I35" s="203"/>
      <c r="J35" s="204">
        <f t="shared" si="0"/>
        <v>0</v>
      </c>
      <c r="K35" s="203"/>
      <c r="L35" s="278"/>
    </row>
    <row r="36" spans="2:12" ht="12.75" customHeight="1">
      <c r="B36" s="200"/>
      <c r="C36" s="201"/>
      <c r="D36" s="201"/>
      <c r="E36" s="205"/>
      <c r="F36" s="202">
        <v>0</v>
      </c>
      <c r="G36" s="202">
        <v>0</v>
      </c>
      <c r="H36" s="202">
        <v>0</v>
      </c>
      <c r="I36" s="203"/>
      <c r="J36" s="204">
        <f t="shared" si="0"/>
        <v>0</v>
      </c>
      <c r="K36" s="203"/>
      <c r="L36" s="278"/>
    </row>
    <row r="37" spans="2:12" ht="12.75" customHeight="1">
      <c r="B37" s="200"/>
      <c r="C37" s="201"/>
      <c r="D37" s="201"/>
      <c r="E37" s="205"/>
      <c r="F37" s="202">
        <v>0</v>
      </c>
      <c r="G37" s="202">
        <v>0</v>
      </c>
      <c r="H37" s="202">
        <v>0</v>
      </c>
      <c r="I37" s="203"/>
      <c r="J37" s="204">
        <f t="shared" si="0"/>
        <v>0</v>
      </c>
      <c r="K37" s="203"/>
      <c r="L37" s="278"/>
    </row>
    <row r="38" spans="2:12" ht="12.75" customHeight="1">
      <c r="B38" s="200"/>
      <c r="C38" s="201"/>
      <c r="D38" s="201"/>
      <c r="E38" s="205"/>
      <c r="F38" s="202">
        <v>0</v>
      </c>
      <c r="G38" s="202">
        <v>0</v>
      </c>
      <c r="H38" s="202">
        <v>0</v>
      </c>
      <c r="I38" s="203"/>
      <c r="J38" s="204">
        <f t="shared" si="0"/>
        <v>0</v>
      </c>
      <c r="K38" s="203"/>
      <c r="L38" s="278"/>
    </row>
    <row r="39" spans="2:12" ht="12.75" customHeight="1">
      <c r="B39" s="200"/>
      <c r="C39" s="201"/>
      <c r="D39" s="201"/>
      <c r="E39" s="205"/>
      <c r="F39" s="202">
        <v>0</v>
      </c>
      <c r="G39" s="202">
        <v>0</v>
      </c>
      <c r="H39" s="202">
        <v>0</v>
      </c>
      <c r="I39" s="203"/>
      <c r="J39" s="204">
        <f t="shared" si="0"/>
        <v>0</v>
      </c>
      <c r="K39" s="203"/>
      <c r="L39" s="278"/>
    </row>
    <row r="40" spans="2:12" ht="12.75" customHeight="1">
      <c r="B40" s="200"/>
      <c r="C40" s="201"/>
      <c r="D40" s="201"/>
      <c r="E40" s="205"/>
      <c r="F40" s="202">
        <v>0</v>
      </c>
      <c r="G40" s="202">
        <v>0</v>
      </c>
      <c r="H40" s="202">
        <v>0</v>
      </c>
      <c r="I40" s="203"/>
      <c r="J40" s="204">
        <f t="shared" si="0"/>
        <v>0</v>
      </c>
      <c r="K40" s="203"/>
      <c r="L40" s="278"/>
    </row>
    <row r="41" spans="2:12" ht="12.75" customHeight="1">
      <c r="B41" s="200"/>
      <c r="C41" s="201"/>
      <c r="D41" s="201"/>
      <c r="E41" s="205"/>
      <c r="F41" s="202">
        <v>0</v>
      </c>
      <c r="G41" s="202">
        <v>0</v>
      </c>
      <c r="H41" s="202">
        <v>0</v>
      </c>
      <c r="I41" s="203"/>
      <c r="J41" s="204">
        <f t="shared" si="0"/>
        <v>0</v>
      </c>
      <c r="K41" s="203"/>
      <c r="L41" s="278"/>
    </row>
    <row r="42" spans="2:12" ht="12.75" customHeight="1">
      <c r="B42" s="200"/>
      <c r="C42" s="201"/>
      <c r="D42" s="201"/>
      <c r="E42" s="205"/>
      <c r="F42" s="202">
        <v>0</v>
      </c>
      <c r="G42" s="202">
        <v>0</v>
      </c>
      <c r="H42" s="202">
        <v>0</v>
      </c>
      <c r="I42" s="203"/>
      <c r="J42" s="204">
        <f t="shared" si="0"/>
        <v>0</v>
      </c>
      <c r="K42" s="203"/>
      <c r="L42" s="278"/>
    </row>
    <row r="43" spans="2:12" ht="12.75" customHeight="1">
      <c r="B43" s="200"/>
      <c r="C43" s="201"/>
      <c r="D43" s="201"/>
      <c r="E43" s="205"/>
      <c r="F43" s="202">
        <v>0</v>
      </c>
      <c r="G43" s="202">
        <v>0</v>
      </c>
      <c r="H43" s="202">
        <v>0</v>
      </c>
      <c r="I43" s="203"/>
      <c r="J43" s="204">
        <f t="shared" si="0"/>
        <v>0</v>
      </c>
      <c r="K43" s="203"/>
      <c r="L43" s="278"/>
    </row>
    <row r="44" spans="2:12" ht="12.75" customHeight="1">
      <c r="B44" s="200"/>
      <c r="C44" s="201"/>
      <c r="D44" s="201"/>
      <c r="E44" s="205"/>
      <c r="F44" s="202">
        <v>0</v>
      </c>
      <c r="G44" s="202">
        <v>0</v>
      </c>
      <c r="H44" s="202">
        <v>0</v>
      </c>
      <c r="I44" s="203"/>
      <c r="J44" s="204">
        <f t="shared" si="0"/>
        <v>0</v>
      </c>
      <c r="K44" s="203"/>
      <c r="L44" s="278"/>
    </row>
    <row r="45" spans="2:12" ht="12.75" customHeight="1">
      <c r="B45" s="200"/>
      <c r="C45" s="201"/>
      <c r="D45" s="201"/>
      <c r="E45" s="205"/>
      <c r="F45" s="202">
        <v>0</v>
      </c>
      <c r="G45" s="202">
        <v>0</v>
      </c>
      <c r="H45" s="202">
        <v>0</v>
      </c>
      <c r="I45" s="203"/>
      <c r="J45" s="204">
        <f t="shared" si="0"/>
        <v>0</v>
      </c>
      <c r="K45" s="203"/>
      <c r="L45" s="278"/>
    </row>
    <row r="46" spans="2:12" ht="12.75" customHeight="1">
      <c r="B46" s="200"/>
      <c r="C46" s="201"/>
      <c r="D46" s="201"/>
      <c r="E46" s="205"/>
      <c r="F46" s="202">
        <v>0</v>
      </c>
      <c r="G46" s="202">
        <v>0</v>
      </c>
      <c r="H46" s="202">
        <v>0</v>
      </c>
      <c r="I46" s="203"/>
      <c r="J46" s="204">
        <f t="shared" si="0"/>
        <v>0</v>
      </c>
      <c r="K46" s="203"/>
      <c r="L46" s="278"/>
    </row>
    <row r="47" spans="2:12" ht="12.75" customHeight="1">
      <c r="B47" s="200"/>
      <c r="C47" s="201"/>
      <c r="D47" s="201"/>
      <c r="E47" s="205"/>
      <c r="F47" s="202">
        <v>0</v>
      </c>
      <c r="G47" s="202">
        <v>0</v>
      </c>
      <c r="H47" s="202">
        <v>0</v>
      </c>
      <c r="I47" s="203"/>
      <c r="J47" s="204">
        <f t="shared" si="0"/>
        <v>0</v>
      </c>
      <c r="K47" s="203"/>
      <c r="L47" s="278"/>
    </row>
    <row r="48" spans="2:12" ht="12.75" customHeight="1">
      <c r="B48" s="200"/>
      <c r="C48" s="201"/>
      <c r="D48" s="201"/>
      <c r="E48" s="205"/>
      <c r="F48" s="202">
        <v>0</v>
      </c>
      <c r="G48" s="202">
        <v>0</v>
      </c>
      <c r="H48" s="202">
        <v>0</v>
      </c>
      <c r="I48" s="203"/>
      <c r="J48" s="204">
        <f t="shared" si="0"/>
        <v>0</v>
      </c>
      <c r="K48" s="203"/>
      <c r="L48" s="278"/>
    </row>
    <row r="49" spans="2:12" ht="12.75" customHeight="1">
      <c r="B49" s="200"/>
      <c r="C49" s="201"/>
      <c r="D49" s="201"/>
      <c r="E49" s="205"/>
      <c r="F49" s="202">
        <v>0</v>
      </c>
      <c r="G49" s="202">
        <v>0</v>
      </c>
      <c r="H49" s="202">
        <v>0</v>
      </c>
      <c r="I49" s="203"/>
      <c r="J49" s="204">
        <f t="shared" si="0"/>
        <v>0</v>
      </c>
      <c r="K49" s="203"/>
      <c r="L49" s="278"/>
    </row>
    <row r="50" spans="2:12" ht="12.75" customHeight="1">
      <c r="B50" s="200"/>
      <c r="C50" s="201"/>
      <c r="D50" s="201"/>
      <c r="E50" s="205"/>
      <c r="F50" s="202">
        <v>0</v>
      </c>
      <c r="G50" s="202">
        <v>0</v>
      </c>
      <c r="H50" s="202">
        <v>0</v>
      </c>
      <c r="I50" s="203"/>
      <c r="J50" s="204">
        <f t="shared" si="0"/>
        <v>0</v>
      </c>
      <c r="K50" s="203"/>
      <c r="L50" s="278"/>
    </row>
    <row r="51" spans="2:12" ht="12.75" customHeight="1">
      <c r="B51" s="200"/>
      <c r="C51" s="201"/>
      <c r="D51" s="201"/>
      <c r="E51" s="205"/>
      <c r="F51" s="202">
        <v>0</v>
      </c>
      <c r="G51" s="202">
        <v>0</v>
      </c>
      <c r="H51" s="202">
        <v>0</v>
      </c>
      <c r="I51" s="203"/>
      <c r="J51" s="204">
        <f t="shared" si="0"/>
        <v>0</v>
      </c>
      <c r="K51" s="203"/>
      <c r="L51" s="278"/>
    </row>
    <row r="52" spans="2:12" ht="12.75" customHeight="1">
      <c r="B52" s="200"/>
      <c r="C52" s="201"/>
      <c r="D52" s="201"/>
      <c r="E52" s="205"/>
      <c r="F52" s="202">
        <v>0</v>
      </c>
      <c r="G52" s="202">
        <v>0</v>
      </c>
      <c r="H52" s="202">
        <v>0</v>
      </c>
      <c r="I52" s="203"/>
      <c r="J52" s="204">
        <f t="shared" si="0"/>
        <v>0</v>
      </c>
      <c r="K52" s="203"/>
      <c r="L52" s="278"/>
    </row>
    <row r="53" spans="2:12" ht="12.75" customHeight="1">
      <c r="B53" s="200"/>
      <c r="C53" s="201"/>
      <c r="D53" s="201"/>
      <c r="E53" s="205"/>
      <c r="F53" s="202">
        <v>0</v>
      </c>
      <c r="G53" s="202">
        <v>0</v>
      </c>
      <c r="H53" s="202">
        <v>0</v>
      </c>
      <c r="I53" s="203"/>
      <c r="J53" s="204">
        <f t="shared" si="0"/>
        <v>0</v>
      </c>
      <c r="K53" s="203"/>
      <c r="L53" s="278"/>
    </row>
    <row r="54" ht="12.75" customHeight="1"/>
    <row r="55" ht="12.75" customHeight="1"/>
    <row r="56" spans="2:9" ht="12.75" customHeight="1">
      <c r="B56" s="206" t="s">
        <v>31</v>
      </c>
      <c r="C56" s="207"/>
      <c r="D56" s="207"/>
      <c r="E56" s="207"/>
      <c r="F56" s="179"/>
      <c r="G56" s="208"/>
      <c r="H56" s="208"/>
      <c r="I56" s="208"/>
    </row>
    <row r="57" spans="2:9" ht="12.75">
      <c r="B57" s="526"/>
      <c r="C57" s="527"/>
      <c r="D57" s="527"/>
      <c r="E57" s="527"/>
      <c r="F57" s="528"/>
      <c r="G57" s="209"/>
      <c r="H57" s="209"/>
      <c r="I57" s="209"/>
    </row>
    <row r="58" spans="2:9" ht="12.75">
      <c r="B58" s="526"/>
      <c r="C58" s="527"/>
      <c r="D58" s="527"/>
      <c r="E58" s="527"/>
      <c r="F58" s="528"/>
      <c r="G58" s="209"/>
      <c r="H58" s="209"/>
      <c r="I58" s="209"/>
    </row>
    <row r="59" spans="2:9" ht="12.75">
      <c r="B59" s="526"/>
      <c r="C59" s="527"/>
      <c r="D59" s="527"/>
      <c r="E59" s="527"/>
      <c r="F59" s="528"/>
      <c r="G59" s="209"/>
      <c r="H59" s="209"/>
      <c r="I59" s="209"/>
    </row>
    <row r="60" spans="2:9" ht="12.75">
      <c r="B60" s="529"/>
      <c r="C60" s="530"/>
      <c r="D60" s="530"/>
      <c r="E60" s="530"/>
      <c r="F60" s="531"/>
      <c r="G60" s="209"/>
      <c r="H60" s="209"/>
      <c r="I60" s="209"/>
    </row>
  </sheetData>
  <sheetProtection password="EE35" sheet="1" formatColumns="0" formatRows="0" selectLockedCells="1"/>
  <mergeCells count="3">
    <mergeCell ref="C5:J5"/>
    <mergeCell ref="C9:J9"/>
    <mergeCell ref="B57:F60"/>
  </mergeCells>
  <dataValidations count="12">
    <dataValidation allowBlank="1" showInputMessage="1" showErrorMessage="1" promptTitle="OHJE" prompt="Kirjaa budetin toiminto-välilehdille hakemuslomakkeelle kirjaamasi toiminnot yksi kerrallaan." sqref="J10"/>
    <dataValidation allowBlank="1" showInputMessage="1" showErrorMessage="1" promptTitle="OHJE" prompt="Kirjaa tähän budjetoidut kustannukset kustannuslajitasolla." sqref="F12"/>
    <dataValidation allowBlank="1" showInputMessage="1" showErrorMessage="1" promptTitle="OHJE" prompt="Voit halutessasi antaa lisätietoja hanketoimintojen kustannuksiin liittyen." sqref="G57:I60"/>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Kirjaa kustannuksen selite." sqref="E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L12"/>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Anna tässä lisätietoja toteutuneista kustannuksista." sqref="B57:F60"/>
    <dataValidation allowBlank="1" showInputMessage="1" showErrorMessage="1" promptTitle="OHJE:" prompt="Määritä tähän kustannuslajikohtaisesti toteutuneet kustannukset raportointijaksolla.&#10;" sqref="H12"/>
    <dataValidation allowBlank="1" showInputMessage="1" showErrorMessage="1" promptTitle="OHJE" prompt="Anna selvitys käyttöasteen toteumasta hankkeessa." sqref="D12"/>
  </dataValidations>
  <printOptions/>
  <pageMargins left="0.7" right="0.7" top="0.75" bottom="0.75" header="0.3" footer="0.3"/>
  <pageSetup fitToHeight="1" fitToWidth="1" horizontalDpi="600" verticalDpi="600" orientation="portrait" paperSize="9" scale="5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5:M58"/>
  <sheetViews>
    <sheetView showGridLines="0" zoomScalePageLayoutView="0" workbookViewId="0" topLeftCell="B1">
      <selection activeCell="G15" sqref="G15"/>
    </sheetView>
  </sheetViews>
  <sheetFormatPr defaultColWidth="9.140625" defaultRowHeight="12.75"/>
  <cols>
    <col min="1" max="1" width="2.57421875" style="193" customWidth="1"/>
    <col min="2" max="2" width="24.28125" style="193" customWidth="1"/>
    <col min="3" max="4" width="19.00390625" style="178" customWidth="1"/>
    <col min="5" max="5" width="29.57421875" style="178" customWidth="1"/>
    <col min="6" max="6" width="21.00390625" style="178" customWidth="1"/>
    <col min="7" max="8" width="23.57421875" style="178" customWidth="1"/>
    <col min="9" max="9" width="26.28125" style="178" customWidth="1"/>
    <col min="10" max="10" width="18.8515625" style="193" customWidth="1"/>
    <col min="11" max="11" width="22.140625" style="193" customWidth="1"/>
    <col min="12" max="12" width="9.140625" style="193" customWidth="1"/>
    <col min="13" max="13" width="33.28125" style="193" customWidth="1"/>
    <col min="14" max="16384" width="9.140625" style="193" customWidth="1"/>
  </cols>
  <sheetData>
    <row r="1" ht="12.75"/>
    <row r="2" ht="12.75"/>
    <row r="3" ht="12.75"/>
    <row r="4" s="178" customFormat="1" ht="12.75"/>
    <row r="5" spans="2:10" s="178" customFormat="1" ht="12.75" hidden="1">
      <c r="B5" s="192" t="str">
        <f>'[3]Talousosio perustiedot'!B10</f>
        <v>Hankkeen nimi</v>
      </c>
      <c r="C5" s="506">
        <f>'[4]Talousosio perustiedot'!C10:D10</f>
        <v>0</v>
      </c>
      <c r="D5" s="535"/>
      <c r="E5" s="537"/>
      <c r="F5" s="537"/>
      <c r="G5" s="537"/>
      <c r="H5" s="537"/>
      <c r="I5" s="537"/>
      <c r="J5" s="507"/>
    </row>
    <row r="6" spans="2:10" ht="12.75">
      <c r="B6" s="194"/>
      <c r="C6" s="210"/>
      <c r="D6" s="210"/>
      <c r="E6" s="210"/>
      <c r="F6" s="210"/>
      <c r="G6" s="210"/>
      <c r="H6" s="210"/>
      <c r="I6" s="210"/>
      <c r="J6" s="194"/>
    </row>
    <row r="7" spans="2:10" ht="15">
      <c r="B7" s="8" t="s">
        <v>45</v>
      </c>
      <c r="C7" s="9"/>
      <c r="D7" s="9"/>
      <c r="E7" s="9"/>
      <c r="F7" s="9"/>
      <c r="G7" s="9"/>
      <c r="H7" s="9"/>
      <c r="I7" s="9" t="s">
        <v>7</v>
      </c>
      <c r="J7" s="196">
        <f>SUM(J10:J51)</f>
        <v>0</v>
      </c>
    </row>
    <row r="8" spans="2:10" s="178" customFormat="1" ht="12.75">
      <c r="B8" s="210"/>
      <c r="C8" s="210"/>
      <c r="D8" s="210"/>
      <c r="E8" s="210"/>
      <c r="F8" s="210"/>
      <c r="G8" s="210"/>
      <c r="H8" s="210"/>
      <c r="I8" s="210"/>
      <c r="J8" s="210"/>
    </row>
    <row r="9" spans="2:13" s="178" customFormat="1" ht="75">
      <c r="B9" s="199" t="s">
        <v>36</v>
      </c>
      <c r="C9" s="199" t="s">
        <v>113</v>
      </c>
      <c r="D9" s="199" t="s">
        <v>406</v>
      </c>
      <c r="E9" s="199" t="s">
        <v>0</v>
      </c>
      <c r="F9" s="199" t="s">
        <v>335</v>
      </c>
      <c r="G9" s="185" t="s">
        <v>336</v>
      </c>
      <c r="H9" s="185" t="s">
        <v>337</v>
      </c>
      <c r="I9" s="199" t="s">
        <v>387</v>
      </c>
      <c r="J9" s="185" t="s">
        <v>376</v>
      </c>
      <c r="K9" s="199" t="s">
        <v>371</v>
      </c>
      <c r="M9" s="185" t="s">
        <v>351</v>
      </c>
    </row>
    <row r="10" spans="2:13" s="178" customFormat="1" ht="12.75" customHeight="1">
      <c r="B10" s="200"/>
      <c r="C10" s="201"/>
      <c r="D10" s="201"/>
      <c r="E10" s="200"/>
      <c r="F10" s="202">
        <v>0</v>
      </c>
      <c r="G10" s="202">
        <v>0</v>
      </c>
      <c r="H10" s="204">
        <v>0</v>
      </c>
      <c r="I10" s="203"/>
      <c r="J10" s="204">
        <f>G10+H10</f>
        <v>0</v>
      </c>
      <c r="K10" s="203"/>
      <c r="M10" s="246">
        <f>J7+G10+G11+G12+G13+G14+G15+G16+G17+G18+G19+G20+G21+G22+G23+G24+G25+G26++G27+G28+G29+G30+G31+G32+G33+G34+G35+G36+G37+G38+G39+G40+G41+G42+G43+G44+G45+G46+G47+G48</f>
        <v>0</v>
      </c>
    </row>
    <row r="11" spans="2:11" s="178" customFormat="1" ht="12.75" customHeight="1">
      <c r="B11" s="200"/>
      <c r="C11" s="201"/>
      <c r="D11" s="201"/>
      <c r="E11" s="205"/>
      <c r="F11" s="202">
        <v>0</v>
      </c>
      <c r="G11" s="202">
        <v>0</v>
      </c>
      <c r="H11" s="202">
        <v>0</v>
      </c>
      <c r="I11" s="203"/>
      <c r="J11" s="204">
        <f aca="true" t="shared" si="0" ref="J11:J51">G11+H11</f>
        <v>0</v>
      </c>
      <c r="K11" s="203"/>
    </row>
    <row r="12" spans="2:11" s="178" customFormat="1" ht="12.75" customHeight="1">
      <c r="B12" s="200"/>
      <c r="C12" s="201"/>
      <c r="D12" s="201"/>
      <c r="E12" s="205"/>
      <c r="F12" s="202">
        <v>0</v>
      </c>
      <c r="G12" s="202">
        <v>0</v>
      </c>
      <c r="H12" s="202">
        <v>0</v>
      </c>
      <c r="I12" s="203"/>
      <c r="J12" s="204">
        <f t="shared" si="0"/>
        <v>0</v>
      </c>
      <c r="K12" s="203"/>
    </row>
    <row r="13" spans="2:11" ht="12.75" customHeight="1">
      <c r="B13" s="200"/>
      <c r="C13" s="201"/>
      <c r="D13" s="201"/>
      <c r="E13" s="205"/>
      <c r="F13" s="202">
        <v>0</v>
      </c>
      <c r="G13" s="202">
        <v>0</v>
      </c>
      <c r="H13" s="202">
        <v>0</v>
      </c>
      <c r="I13" s="203"/>
      <c r="J13" s="204">
        <f t="shared" si="0"/>
        <v>0</v>
      </c>
      <c r="K13" s="203"/>
    </row>
    <row r="14" spans="2:11" ht="12.75" customHeight="1">
      <c r="B14" s="200"/>
      <c r="C14" s="201"/>
      <c r="D14" s="201"/>
      <c r="E14" s="205"/>
      <c r="F14" s="202">
        <v>0</v>
      </c>
      <c r="G14" s="202">
        <v>0</v>
      </c>
      <c r="H14" s="202">
        <v>0</v>
      </c>
      <c r="I14" s="203"/>
      <c r="J14" s="204">
        <f t="shared" si="0"/>
        <v>0</v>
      </c>
      <c r="K14" s="203"/>
    </row>
    <row r="15" spans="2:11" ht="12.75" customHeight="1">
      <c r="B15" s="200"/>
      <c r="C15" s="201"/>
      <c r="D15" s="201"/>
      <c r="E15" s="205"/>
      <c r="F15" s="202">
        <v>0</v>
      </c>
      <c r="G15" s="202">
        <v>0</v>
      </c>
      <c r="H15" s="202">
        <v>0</v>
      </c>
      <c r="I15" s="203"/>
      <c r="J15" s="204">
        <f t="shared" si="0"/>
        <v>0</v>
      </c>
      <c r="K15" s="203"/>
    </row>
    <row r="16" spans="2:11" ht="12.75" customHeight="1">
      <c r="B16" s="200"/>
      <c r="C16" s="201"/>
      <c r="D16" s="201"/>
      <c r="E16" s="205"/>
      <c r="F16" s="202">
        <v>0</v>
      </c>
      <c r="G16" s="202">
        <v>0</v>
      </c>
      <c r="H16" s="202">
        <v>0</v>
      </c>
      <c r="I16" s="203"/>
      <c r="J16" s="204">
        <f t="shared" si="0"/>
        <v>0</v>
      </c>
      <c r="K16" s="203"/>
    </row>
    <row r="17" spans="2:11" ht="12.75" customHeight="1">
      <c r="B17" s="200"/>
      <c r="C17" s="201"/>
      <c r="D17" s="201"/>
      <c r="E17" s="205"/>
      <c r="F17" s="202">
        <v>0</v>
      </c>
      <c r="G17" s="202">
        <v>0</v>
      </c>
      <c r="H17" s="202">
        <v>0</v>
      </c>
      <c r="I17" s="203"/>
      <c r="J17" s="204">
        <f t="shared" si="0"/>
        <v>0</v>
      </c>
      <c r="K17" s="203"/>
    </row>
    <row r="18" spans="2:11" ht="12.75" customHeight="1">
      <c r="B18" s="200"/>
      <c r="C18" s="201"/>
      <c r="D18" s="201"/>
      <c r="E18" s="205"/>
      <c r="F18" s="202">
        <v>0</v>
      </c>
      <c r="G18" s="202">
        <v>0</v>
      </c>
      <c r="H18" s="202">
        <v>0</v>
      </c>
      <c r="I18" s="203"/>
      <c r="J18" s="204">
        <f t="shared" si="0"/>
        <v>0</v>
      </c>
      <c r="K18" s="203"/>
    </row>
    <row r="19" spans="2:11" ht="12.75" customHeight="1">
      <c r="B19" s="200"/>
      <c r="C19" s="201"/>
      <c r="D19" s="201"/>
      <c r="E19" s="205"/>
      <c r="F19" s="202">
        <v>0</v>
      </c>
      <c r="G19" s="202">
        <v>0</v>
      </c>
      <c r="H19" s="202">
        <v>0</v>
      </c>
      <c r="I19" s="203"/>
      <c r="J19" s="204">
        <f t="shared" si="0"/>
        <v>0</v>
      </c>
      <c r="K19" s="203"/>
    </row>
    <row r="20" spans="2:11" ht="12.75" customHeight="1">
      <c r="B20" s="200"/>
      <c r="C20" s="201"/>
      <c r="D20" s="201"/>
      <c r="E20" s="205"/>
      <c r="F20" s="202">
        <v>0</v>
      </c>
      <c r="G20" s="202">
        <v>0</v>
      </c>
      <c r="H20" s="202">
        <v>0</v>
      </c>
      <c r="I20" s="203"/>
      <c r="J20" s="204">
        <f t="shared" si="0"/>
        <v>0</v>
      </c>
      <c r="K20" s="203"/>
    </row>
    <row r="21" spans="2:11" ht="12.75" customHeight="1">
      <c r="B21" s="200"/>
      <c r="C21" s="201"/>
      <c r="D21" s="201"/>
      <c r="E21" s="205"/>
      <c r="F21" s="202">
        <v>0</v>
      </c>
      <c r="G21" s="202">
        <v>0</v>
      </c>
      <c r="H21" s="202">
        <v>0</v>
      </c>
      <c r="I21" s="203"/>
      <c r="J21" s="204">
        <f t="shared" si="0"/>
        <v>0</v>
      </c>
      <c r="K21" s="203"/>
    </row>
    <row r="22" spans="2:11" ht="12.75" customHeight="1">
      <c r="B22" s="200"/>
      <c r="C22" s="201"/>
      <c r="D22" s="201"/>
      <c r="E22" s="205"/>
      <c r="F22" s="202">
        <v>0</v>
      </c>
      <c r="G22" s="202">
        <v>0</v>
      </c>
      <c r="H22" s="202">
        <v>0</v>
      </c>
      <c r="I22" s="203"/>
      <c r="J22" s="204">
        <f t="shared" si="0"/>
        <v>0</v>
      </c>
      <c r="K22" s="203"/>
    </row>
    <row r="23" spans="2:11" ht="12.75" customHeight="1">
      <c r="B23" s="200"/>
      <c r="C23" s="201"/>
      <c r="D23" s="201"/>
      <c r="E23" s="205"/>
      <c r="F23" s="202">
        <v>0</v>
      </c>
      <c r="G23" s="202">
        <v>0</v>
      </c>
      <c r="H23" s="202">
        <v>0</v>
      </c>
      <c r="I23" s="203"/>
      <c r="J23" s="204">
        <f t="shared" si="0"/>
        <v>0</v>
      </c>
      <c r="K23" s="203"/>
    </row>
    <row r="24" spans="2:11" ht="12.75" customHeight="1">
      <c r="B24" s="200"/>
      <c r="C24" s="201"/>
      <c r="D24" s="201"/>
      <c r="E24" s="205"/>
      <c r="F24" s="202">
        <v>0</v>
      </c>
      <c r="G24" s="202">
        <v>0</v>
      </c>
      <c r="H24" s="202">
        <v>0</v>
      </c>
      <c r="I24" s="203"/>
      <c r="J24" s="204">
        <f t="shared" si="0"/>
        <v>0</v>
      </c>
      <c r="K24" s="203"/>
    </row>
    <row r="25" spans="2:11" ht="12.75" customHeight="1">
      <c r="B25" s="200"/>
      <c r="C25" s="201"/>
      <c r="D25" s="201"/>
      <c r="E25" s="205"/>
      <c r="F25" s="202">
        <v>0</v>
      </c>
      <c r="G25" s="202">
        <v>0</v>
      </c>
      <c r="H25" s="202">
        <v>0</v>
      </c>
      <c r="I25" s="203"/>
      <c r="J25" s="204">
        <f t="shared" si="0"/>
        <v>0</v>
      </c>
      <c r="K25" s="203"/>
    </row>
    <row r="26" spans="2:11" ht="12.75" customHeight="1">
      <c r="B26" s="200"/>
      <c r="C26" s="201"/>
      <c r="D26" s="201"/>
      <c r="E26" s="205"/>
      <c r="F26" s="202">
        <v>0</v>
      </c>
      <c r="G26" s="202">
        <v>0</v>
      </c>
      <c r="H26" s="202">
        <v>0</v>
      </c>
      <c r="I26" s="203"/>
      <c r="J26" s="204">
        <f t="shared" si="0"/>
        <v>0</v>
      </c>
      <c r="K26" s="203"/>
    </row>
    <row r="27" spans="2:11" ht="12.75" customHeight="1">
      <c r="B27" s="200"/>
      <c r="C27" s="201"/>
      <c r="D27" s="201"/>
      <c r="E27" s="205"/>
      <c r="F27" s="202">
        <v>0</v>
      </c>
      <c r="G27" s="202">
        <v>0</v>
      </c>
      <c r="H27" s="202">
        <v>0</v>
      </c>
      <c r="I27" s="203"/>
      <c r="J27" s="204">
        <f t="shared" si="0"/>
        <v>0</v>
      </c>
      <c r="K27" s="203"/>
    </row>
    <row r="28" spans="2:11" ht="12.75" customHeight="1">
      <c r="B28" s="200"/>
      <c r="C28" s="201"/>
      <c r="D28" s="201"/>
      <c r="E28" s="205"/>
      <c r="F28" s="202">
        <v>0</v>
      </c>
      <c r="G28" s="202">
        <v>0</v>
      </c>
      <c r="H28" s="202">
        <v>0</v>
      </c>
      <c r="I28" s="203"/>
      <c r="J28" s="204">
        <f t="shared" si="0"/>
        <v>0</v>
      </c>
      <c r="K28" s="203"/>
    </row>
    <row r="29" spans="2:11" ht="12.75" customHeight="1">
      <c r="B29" s="200"/>
      <c r="C29" s="201"/>
      <c r="D29" s="201"/>
      <c r="E29" s="205"/>
      <c r="F29" s="202">
        <v>0</v>
      </c>
      <c r="G29" s="202">
        <v>0</v>
      </c>
      <c r="H29" s="202">
        <v>0</v>
      </c>
      <c r="I29" s="203"/>
      <c r="J29" s="204">
        <f t="shared" si="0"/>
        <v>0</v>
      </c>
      <c r="K29" s="203"/>
    </row>
    <row r="30" spans="2:11" ht="12.75" customHeight="1">
      <c r="B30" s="200"/>
      <c r="C30" s="201"/>
      <c r="D30" s="201"/>
      <c r="E30" s="205"/>
      <c r="F30" s="202">
        <v>0</v>
      </c>
      <c r="G30" s="202">
        <v>0</v>
      </c>
      <c r="H30" s="202">
        <v>0</v>
      </c>
      <c r="I30" s="203"/>
      <c r="J30" s="204">
        <f t="shared" si="0"/>
        <v>0</v>
      </c>
      <c r="K30" s="203"/>
    </row>
    <row r="31" spans="2:11" ht="12.75" customHeight="1">
      <c r="B31" s="200"/>
      <c r="C31" s="201"/>
      <c r="D31" s="201"/>
      <c r="E31" s="205"/>
      <c r="F31" s="202">
        <v>0</v>
      </c>
      <c r="G31" s="202">
        <v>0</v>
      </c>
      <c r="H31" s="202">
        <v>0</v>
      </c>
      <c r="I31" s="203"/>
      <c r="J31" s="204">
        <f t="shared" si="0"/>
        <v>0</v>
      </c>
      <c r="K31" s="203"/>
    </row>
    <row r="32" spans="2:11" ht="12.75" customHeight="1">
      <c r="B32" s="200"/>
      <c r="C32" s="201"/>
      <c r="D32" s="201"/>
      <c r="E32" s="205"/>
      <c r="F32" s="202">
        <v>0</v>
      </c>
      <c r="G32" s="202">
        <v>0</v>
      </c>
      <c r="H32" s="202">
        <v>0</v>
      </c>
      <c r="I32" s="203"/>
      <c r="J32" s="204">
        <f t="shared" si="0"/>
        <v>0</v>
      </c>
      <c r="K32" s="203"/>
    </row>
    <row r="33" spans="2:11" ht="12.75" customHeight="1">
      <c r="B33" s="200"/>
      <c r="C33" s="201"/>
      <c r="D33" s="201"/>
      <c r="E33" s="205"/>
      <c r="F33" s="202">
        <v>0</v>
      </c>
      <c r="G33" s="202">
        <v>0</v>
      </c>
      <c r="H33" s="202">
        <v>0</v>
      </c>
      <c r="I33" s="203"/>
      <c r="J33" s="204">
        <f t="shared" si="0"/>
        <v>0</v>
      </c>
      <c r="K33" s="203"/>
    </row>
    <row r="34" spans="2:11" ht="12.75" customHeight="1">
      <c r="B34" s="200"/>
      <c r="C34" s="201"/>
      <c r="D34" s="201"/>
      <c r="E34" s="205"/>
      <c r="F34" s="202">
        <v>0</v>
      </c>
      <c r="G34" s="202">
        <v>0</v>
      </c>
      <c r="H34" s="202">
        <v>0</v>
      </c>
      <c r="I34" s="203"/>
      <c r="J34" s="204">
        <f t="shared" si="0"/>
        <v>0</v>
      </c>
      <c r="K34" s="203"/>
    </row>
    <row r="35" spans="2:11" ht="12.75" customHeight="1">
      <c r="B35" s="200"/>
      <c r="C35" s="201"/>
      <c r="D35" s="201"/>
      <c r="E35" s="205"/>
      <c r="F35" s="202">
        <v>0</v>
      </c>
      <c r="G35" s="202">
        <v>0</v>
      </c>
      <c r="H35" s="202">
        <v>0</v>
      </c>
      <c r="I35" s="203"/>
      <c r="J35" s="204">
        <f t="shared" si="0"/>
        <v>0</v>
      </c>
      <c r="K35" s="203"/>
    </row>
    <row r="36" spans="2:11" ht="12.75" customHeight="1">
      <c r="B36" s="200"/>
      <c r="C36" s="201"/>
      <c r="D36" s="201"/>
      <c r="E36" s="205"/>
      <c r="F36" s="202">
        <v>0</v>
      </c>
      <c r="G36" s="202">
        <v>0</v>
      </c>
      <c r="H36" s="202">
        <v>0</v>
      </c>
      <c r="I36" s="203"/>
      <c r="J36" s="204">
        <f t="shared" si="0"/>
        <v>0</v>
      </c>
      <c r="K36" s="203"/>
    </row>
    <row r="37" spans="2:11" ht="12.75" customHeight="1">
      <c r="B37" s="200"/>
      <c r="C37" s="201"/>
      <c r="D37" s="201"/>
      <c r="E37" s="205"/>
      <c r="F37" s="202">
        <v>0</v>
      </c>
      <c r="G37" s="202">
        <v>0</v>
      </c>
      <c r="H37" s="202">
        <v>0</v>
      </c>
      <c r="I37" s="203"/>
      <c r="J37" s="204">
        <f t="shared" si="0"/>
        <v>0</v>
      </c>
      <c r="K37" s="203"/>
    </row>
    <row r="38" spans="2:11" ht="12.75" customHeight="1">
      <c r="B38" s="200"/>
      <c r="C38" s="201"/>
      <c r="D38" s="201"/>
      <c r="E38" s="205"/>
      <c r="F38" s="202">
        <v>0</v>
      </c>
      <c r="G38" s="202">
        <v>0</v>
      </c>
      <c r="H38" s="202">
        <v>0</v>
      </c>
      <c r="I38" s="203"/>
      <c r="J38" s="204">
        <f t="shared" si="0"/>
        <v>0</v>
      </c>
      <c r="K38" s="203"/>
    </row>
    <row r="39" spans="2:11" ht="12.75" customHeight="1">
      <c r="B39" s="200"/>
      <c r="C39" s="201"/>
      <c r="D39" s="201"/>
      <c r="E39" s="205"/>
      <c r="F39" s="202">
        <v>0</v>
      </c>
      <c r="G39" s="202">
        <v>0</v>
      </c>
      <c r="H39" s="202">
        <v>0</v>
      </c>
      <c r="I39" s="203"/>
      <c r="J39" s="204">
        <f t="shared" si="0"/>
        <v>0</v>
      </c>
      <c r="K39" s="203"/>
    </row>
    <row r="40" spans="2:11" ht="12.75" customHeight="1">
      <c r="B40" s="200"/>
      <c r="C40" s="201"/>
      <c r="D40" s="201"/>
      <c r="E40" s="205"/>
      <c r="F40" s="202">
        <v>0</v>
      </c>
      <c r="G40" s="202">
        <v>0</v>
      </c>
      <c r="H40" s="202">
        <v>0</v>
      </c>
      <c r="I40" s="203"/>
      <c r="J40" s="204">
        <f t="shared" si="0"/>
        <v>0</v>
      </c>
      <c r="K40" s="203"/>
    </row>
    <row r="41" spans="2:11" ht="12.75" customHeight="1">
      <c r="B41" s="200"/>
      <c r="C41" s="201"/>
      <c r="D41" s="201"/>
      <c r="E41" s="205"/>
      <c r="F41" s="202">
        <v>0</v>
      </c>
      <c r="G41" s="202">
        <v>0</v>
      </c>
      <c r="H41" s="202">
        <v>0</v>
      </c>
      <c r="I41" s="203"/>
      <c r="J41" s="204">
        <f t="shared" si="0"/>
        <v>0</v>
      </c>
      <c r="K41" s="203"/>
    </row>
    <row r="42" spans="2:11" ht="12.75" customHeight="1">
      <c r="B42" s="200"/>
      <c r="C42" s="201"/>
      <c r="D42" s="201"/>
      <c r="E42" s="205"/>
      <c r="F42" s="202">
        <v>0</v>
      </c>
      <c r="G42" s="202">
        <v>0</v>
      </c>
      <c r="H42" s="202">
        <v>0</v>
      </c>
      <c r="I42" s="203"/>
      <c r="J42" s="204">
        <f t="shared" si="0"/>
        <v>0</v>
      </c>
      <c r="K42" s="203"/>
    </row>
    <row r="43" spans="2:11" ht="12.75" customHeight="1">
      <c r="B43" s="200"/>
      <c r="C43" s="201"/>
      <c r="D43" s="201"/>
      <c r="E43" s="205"/>
      <c r="F43" s="202">
        <v>0</v>
      </c>
      <c r="G43" s="202">
        <v>0</v>
      </c>
      <c r="H43" s="202">
        <v>0</v>
      </c>
      <c r="I43" s="203"/>
      <c r="J43" s="204">
        <f t="shared" si="0"/>
        <v>0</v>
      </c>
      <c r="K43" s="203"/>
    </row>
    <row r="44" spans="2:11" ht="12.75" customHeight="1">
      <c r="B44" s="200"/>
      <c r="C44" s="201"/>
      <c r="D44" s="201"/>
      <c r="E44" s="205"/>
      <c r="F44" s="202">
        <v>0</v>
      </c>
      <c r="G44" s="202">
        <v>0</v>
      </c>
      <c r="H44" s="202">
        <v>0</v>
      </c>
      <c r="I44" s="203"/>
      <c r="J44" s="204">
        <f t="shared" si="0"/>
        <v>0</v>
      </c>
      <c r="K44" s="203"/>
    </row>
    <row r="45" spans="2:11" ht="12.75" customHeight="1">
      <c r="B45" s="200"/>
      <c r="C45" s="201"/>
      <c r="D45" s="201"/>
      <c r="E45" s="205"/>
      <c r="F45" s="202">
        <v>0</v>
      </c>
      <c r="G45" s="202">
        <v>0</v>
      </c>
      <c r="H45" s="202">
        <v>0</v>
      </c>
      <c r="I45" s="203"/>
      <c r="J45" s="204">
        <f t="shared" si="0"/>
        <v>0</v>
      </c>
      <c r="K45" s="203"/>
    </row>
    <row r="46" spans="2:11" ht="12.75" customHeight="1">
      <c r="B46" s="200"/>
      <c r="C46" s="201"/>
      <c r="D46" s="201"/>
      <c r="E46" s="205"/>
      <c r="F46" s="202">
        <v>0</v>
      </c>
      <c r="G46" s="202">
        <v>0</v>
      </c>
      <c r="H46" s="202">
        <v>0</v>
      </c>
      <c r="I46" s="203"/>
      <c r="J46" s="204">
        <f t="shared" si="0"/>
        <v>0</v>
      </c>
      <c r="K46" s="203"/>
    </row>
    <row r="47" spans="2:11" ht="12.75" customHeight="1">
      <c r="B47" s="200"/>
      <c r="C47" s="201"/>
      <c r="D47" s="201"/>
      <c r="E47" s="205"/>
      <c r="F47" s="202">
        <v>0</v>
      </c>
      <c r="G47" s="202">
        <v>0</v>
      </c>
      <c r="H47" s="202">
        <v>0</v>
      </c>
      <c r="I47" s="203"/>
      <c r="J47" s="204">
        <f t="shared" si="0"/>
        <v>0</v>
      </c>
      <c r="K47" s="203"/>
    </row>
    <row r="48" spans="2:11" ht="12.75" customHeight="1">
      <c r="B48" s="200"/>
      <c r="C48" s="201"/>
      <c r="D48" s="201"/>
      <c r="E48" s="205"/>
      <c r="F48" s="202">
        <v>0</v>
      </c>
      <c r="G48" s="202">
        <v>0</v>
      </c>
      <c r="H48" s="202">
        <v>0</v>
      </c>
      <c r="I48" s="203"/>
      <c r="J48" s="204">
        <f t="shared" si="0"/>
        <v>0</v>
      </c>
      <c r="K48" s="203"/>
    </row>
    <row r="49" spans="2:11" ht="12.75" customHeight="1">
      <c r="B49" s="200"/>
      <c r="C49" s="201"/>
      <c r="D49" s="201"/>
      <c r="E49" s="205"/>
      <c r="F49" s="202">
        <v>0</v>
      </c>
      <c r="G49" s="202">
        <v>0</v>
      </c>
      <c r="H49" s="202">
        <v>0</v>
      </c>
      <c r="I49" s="203"/>
      <c r="J49" s="204">
        <f t="shared" si="0"/>
        <v>0</v>
      </c>
      <c r="K49" s="203"/>
    </row>
    <row r="50" spans="2:11" ht="12.75" customHeight="1">
      <c r="B50" s="200"/>
      <c r="C50" s="201"/>
      <c r="D50" s="201"/>
      <c r="E50" s="205"/>
      <c r="F50" s="202">
        <v>0</v>
      </c>
      <c r="G50" s="202">
        <v>0</v>
      </c>
      <c r="H50" s="202">
        <v>0</v>
      </c>
      <c r="I50" s="203"/>
      <c r="J50" s="204">
        <f t="shared" si="0"/>
        <v>0</v>
      </c>
      <c r="K50" s="203"/>
    </row>
    <row r="51" spans="2:11" ht="12.75" customHeight="1">
      <c r="B51" s="200"/>
      <c r="C51" s="201"/>
      <c r="D51" s="201"/>
      <c r="E51" s="205"/>
      <c r="F51" s="202">
        <v>0</v>
      </c>
      <c r="G51" s="202">
        <v>0</v>
      </c>
      <c r="H51" s="202">
        <v>0</v>
      </c>
      <c r="I51" s="203"/>
      <c r="J51" s="204">
        <f t="shared" si="0"/>
        <v>0</v>
      </c>
      <c r="K51" s="203"/>
    </row>
    <row r="52" ht="12.75" customHeight="1"/>
    <row r="53" ht="12.75" customHeight="1"/>
    <row r="54" spans="2:9" ht="12.75" customHeight="1">
      <c r="B54" s="206" t="s">
        <v>31</v>
      </c>
      <c r="C54" s="207"/>
      <c r="D54" s="207"/>
      <c r="E54" s="207"/>
      <c r="F54" s="179"/>
      <c r="G54" s="208"/>
      <c r="H54" s="208"/>
      <c r="I54" s="208"/>
    </row>
    <row r="55" spans="2:9" ht="12.75">
      <c r="B55" s="526"/>
      <c r="C55" s="527"/>
      <c r="D55" s="527"/>
      <c r="E55" s="527"/>
      <c r="F55" s="528"/>
      <c r="G55" s="209"/>
      <c r="H55" s="209"/>
      <c r="I55" s="209"/>
    </row>
    <row r="56" spans="2:9" ht="12.75">
      <c r="B56" s="526"/>
      <c r="C56" s="527"/>
      <c r="D56" s="527"/>
      <c r="E56" s="527"/>
      <c r="F56" s="528"/>
      <c r="G56" s="209"/>
      <c r="H56" s="209"/>
      <c r="I56" s="209"/>
    </row>
    <row r="57" spans="2:9" ht="12.75">
      <c r="B57" s="526"/>
      <c r="C57" s="527"/>
      <c r="D57" s="527"/>
      <c r="E57" s="527"/>
      <c r="F57" s="528"/>
      <c r="G57" s="209"/>
      <c r="H57" s="209"/>
      <c r="I57" s="209"/>
    </row>
    <row r="58" spans="2:9" ht="12.75">
      <c r="B58" s="529"/>
      <c r="C58" s="530"/>
      <c r="D58" s="530"/>
      <c r="E58" s="530"/>
      <c r="F58" s="531"/>
      <c r="G58" s="209"/>
      <c r="H58" s="209"/>
      <c r="I58" s="209"/>
    </row>
  </sheetData>
  <sheetProtection password="EE35" sheet="1" objects="1" scenarios="1" formatColumns="0" formatRows="0" selectLockedCells="1"/>
  <mergeCells count="2">
    <mergeCell ref="C5:J5"/>
    <mergeCell ref="B55:F58"/>
  </mergeCells>
  <dataValidations count="11">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B7"/>
    <dataValidation type="list" allowBlank="1" showInputMessage="1" showErrorMessage="1" sqref="B11:B51">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0 K10"/>
    <dataValidation allowBlank="1" showInputMessage="1" showErrorMessage="1" promptTitle="OHJE" prompt="Kirjaa tähän aikaisemmissa maksatushakemuksissa hyväksytyt kustannukset kustannuslajitasolla." sqref="G10"/>
    <dataValidation allowBlank="1" showInputMessage="1" showErrorMessage="1" promptTitle="OHJE" prompt="Kirjaa kustannuksen selite." sqref="E10"/>
    <dataValidation type="list" allowBlank="1" showInputMessage="1" showErrorMessage="1" promptTitle="OHJE" prompt="Valitse alasvetovalikosta kustannusta määrittävä kustannuslaji. " sqref="B10">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F10"/>
    <dataValidation allowBlank="1" showInputMessage="1" showErrorMessage="1" promptTitle="OHJE" prompt="Määritä käyttö- ja kiinteä omaisuus-kustannuslajille todellinen käyttöaste. Muille kustannuslajeille merkitse käyttöasteeksi 100." sqref="C10"/>
    <dataValidation allowBlank="1" showInputMessage="1" showErrorMessage="1" promptTitle="OHJE" prompt="Voit halutessasi antaa lisätietoja muihin hankekustannuksiin liittyen." sqref="B55:F58"/>
    <dataValidation allowBlank="1" showInputMessage="1" showErrorMessage="1" promptTitle="OHJE:" prompt="Määritä tähän kustannuslajikohtaisesti toteutuneet kustannukset raportointijaksolla.&#10;" sqref="H10"/>
    <dataValidation allowBlank="1" showInputMessage="1" showErrorMessage="1" promptTitle="OHJE" prompt="Anna selvitys käyttöasteen toteumasta hankkeessa." sqref="D10"/>
  </dataValidations>
  <printOptions/>
  <pageMargins left="0.7" right="0.7" top="0.75" bottom="0.75" header="0.3" footer="0.3"/>
  <pageSetup fitToHeight="1" fitToWidth="1" horizontalDpi="600" verticalDpi="600" orientation="portrait" paperSize="9" scale="5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4:L36"/>
  <sheetViews>
    <sheetView showGridLines="0" zoomScalePageLayoutView="0" workbookViewId="0" topLeftCell="A1">
      <selection activeCell="E17" sqref="E17"/>
    </sheetView>
  </sheetViews>
  <sheetFormatPr defaultColWidth="9.140625" defaultRowHeight="12.75"/>
  <cols>
    <col min="1" max="1" width="2.57421875" style="178" customWidth="1"/>
    <col min="2" max="3" width="17.140625" style="178" customWidth="1"/>
    <col min="4" max="4" width="48.7109375" style="178" customWidth="1"/>
    <col min="5" max="5" width="18.8515625" style="178" customWidth="1"/>
    <col min="6" max="7" width="9.140625" style="178" customWidth="1"/>
    <col min="8" max="8" width="26.00390625" style="178" bestFit="1" customWidth="1"/>
    <col min="9" max="9" width="16.421875" style="178" bestFit="1" customWidth="1"/>
    <col min="10" max="10" width="32.7109375" style="178" bestFit="1" customWidth="1"/>
    <col min="11" max="11" width="18.8515625" style="178" customWidth="1"/>
    <col min="12" max="16384" width="9.140625" style="178" customWidth="1"/>
  </cols>
  <sheetData>
    <row r="1" ht="12.75"/>
    <row r="2" ht="12.75"/>
    <row r="3" ht="12.75"/>
    <row r="4" spans="2:5" ht="12.75">
      <c r="B4" s="210"/>
      <c r="C4" s="210"/>
      <c r="D4" s="210"/>
      <c r="E4" s="210"/>
    </row>
    <row r="5" spans="1:5" ht="12.75">
      <c r="A5" s="193"/>
      <c r="B5" s="194"/>
      <c r="C5" s="194"/>
      <c r="D5" s="210"/>
      <c r="E5" s="194"/>
    </row>
    <row r="6" spans="1:11" ht="15">
      <c r="A6" s="193"/>
      <c r="B6" s="8" t="s">
        <v>346</v>
      </c>
      <c r="C6" s="12"/>
      <c r="D6" s="9"/>
      <c r="E6" s="211"/>
      <c r="H6" s="8" t="s">
        <v>375</v>
      </c>
      <c r="I6" s="12"/>
      <c r="J6" s="9"/>
      <c r="K6" s="211"/>
    </row>
    <row r="7" spans="2:11" ht="12.75">
      <c r="B7" s="210"/>
      <c r="C7" s="210"/>
      <c r="D7" s="210"/>
      <c r="E7" s="210"/>
      <c r="H7" s="210"/>
      <c r="I7" s="210"/>
      <c r="J7" s="210"/>
      <c r="K7" s="210"/>
    </row>
    <row r="8" spans="2:11" ht="12.75">
      <c r="B8" s="192" t="s">
        <v>19</v>
      </c>
      <c r="C8" s="234"/>
      <c r="D8" s="233"/>
      <c r="E8" s="214">
        <f>'Yhteenveto '!D20</f>
        <v>0</v>
      </c>
      <c r="H8" s="192" t="s">
        <v>19</v>
      </c>
      <c r="I8" s="234"/>
      <c r="J8" s="233"/>
      <c r="K8" s="214">
        <f>'Yhteenveto '!H20</f>
        <v>0</v>
      </c>
    </row>
    <row r="9" spans="2:11" ht="12.75">
      <c r="B9" s="208"/>
      <c r="C9" s="208"/>
      <c r="D9" s="238" t="s">
        <v>381</v>
      </c>
      <c r="E9" s="237">
        <v>0</v>
      </c>
      <c r="H9" s="208"/>
      <c r="I9" s="208"/>
      <c r="J9" s="238" t="s">
        <v>381</v>
      </c>
      <c r="K9" s="237">
        <v>0</v>
      </c>
    </row>
    <row r="10" spans="2:11" ht="12.75">
      <c r="B10" s="208"/>
      <c r="C10" s="208"/>
      <c r="D10" s="238" t="s">
        <v>382</v>
      </c>
      <c r="E10" s="237">
        <v>0</v>
      </c>
      <c r="H10" s="208"/>
      <c r="I10" s="208"/>
      <c r="J10" s="238" t="s">
        <v>382</v>
      </c>
      <c r="K10" s="237">
        <v>0</v>
      </c>
    </row>
    <row r="12" spans="2:11" ht="12.75">
      <c r="B12" s="192" t="s">
        <v>37</v>
      </c>
      <c r="C12" s="192"/>
      <c r="D12" s="191"/>
      <c r="E12" s="214">
        <f>'Yhteenveto '!D11-Rahoitus!E8</f>
        <v>0</v>
      </c>
      <c r="H12" s="192" t="s">
        <v>37</v>
      </c>
      <c r="I12" s="192"/>
      <c r="J12" s="191"/>
      <c r="K12" s="214">
        <f>'Yhteenveto '!H11-Rahoitus!K8</f>
        <v>0</v>
      </c>
    </row>
    <row r="13" spans="2:11" ht="12.75">
      <c r="B13" s="210"/>
      <c r="C13" s="210"/>
      <c r="D13" s="210"/>
      <c r="E13" s="210"/>
      <c r="H13" s="210"/>
      <c r="I13" s="210"/>
      <c r="J13" s="210"/>
      <c r="K13" s="210"/>
    </row>
    <row r="14" spans="2:11" ht="12.75">
      <c r="B14" s="236" t="s">
        <v>115</v>
      </c>
      <c r="C14" s="235"/>
      <c r="D14" s="234"/>
      <c r="E14" s="233"/>
      <c r="H14" s="236" t="s">
        <v>115</v>
      </c>
      <c r="I14" s="235"/>
      <c r="J14" s="234"/>
      <c r="K14" s="233"/>
    </row>
    <row r="15" spans="2:11" ht="12.75">
      <c r="B15" s="216" t="s">
        <v>21</v>
      </c>
      <c r="C15" s="216" t="s">
        <v>26</v>
      </c>
      <c r="D15" s="216" t="s">
        <v>25</v>
      </c>
      <c r="E15" s="216" t="s">
        <v>6</v>
      </c>
      <c r="H15" s="216" t="s">
        <v>21</v>
      </c>
      <c r="I15" s="216" t="s">
        <v>26</v>
      </c>
      <c r="J15" s="216" t="s">
        <v>25</v>
      </c>
      <c r="K15" s="216" t="s">
        <v>6</v>
      </c>
    </row>
    <row r="16" spans="2:11" ht="12.75">
      <c r="B16" s="190" t="s">
        <v>27</v>
      </c>
      <c r="C16" s="186"/>
      <c r="D16" s="190"/>
      <c r="E16" s="232"/>
      <c r="H16" s="190" t="s">
        <v>27</v>
      </c>
      <c r="I16" s="186"/>
      <c r="J16" s="190"/>
      <c r="K16" s="232"/>
    </row>
    <row r="17" spans="2:11" ht="12.75">
      <c r="B17" s="186" t="s">
        <v>28</v>
      </c>
      <c r="C17" s="186"/>
      <c r="D17" s="186"/>
      <c r="E17" s="232"/>
      <c r="H17" s="186" t="s">
        <v>28</v>
      </c>
      <c r="I17" s="186"/>
      <c r="J17" s="186"/>
      <c r="K17" s="232"/>
    </row>
    <row r="18" spans="2:11" ht="12.75">
      <c r="B18" s="186"/>
      <c r="C18" s="186"/>
      <c r="D18" s="186"/>
      <c r="E18" s="232"/>
      <c r="H18" s="186"/>
      <c r="I18" s="186"/>
      <c r="J18" s="186"/>
      <c r="K18" s="232"/>
    </row>
    <row r="19" spans="2:11" ht="12.75">
      <c r="B19" s="186"/>
      <c r="C19" s="186"/>
      <c r="D19" s="186"/>
      <c r="E19" s="232"/>
      <c r="H19" s="186"/>
      <c r="I19" s="186"/>
      <c r="J19" s="186"/>
      <c r="K19" s="232"/>
    </row>
    <row r="20" spans="2:11" ht="12.75">
      <c r="B20" s="186"/>
      <c r="C20" s="186"/>
      <c r="D20" s="186"/>
      <c r="E20" s="232"/>
      <c r="H20" s="186"/>
      <c r="I20" s="186"/>
      <c r="J20" s="186"/>
      <c r="K20" s="232"/>
    </row>
    <row r="21" spans="2:11" ht="12.75">
      <c r="B21" s="186"/>
      <c r="C21" s="186"/>
      <c r="D21" s="186"/>
      <c r="E21" s="232"/>
      <c r="H21" s="186"/>
      <c r="I21" s="186"/>
      <c r="J21" s="186"/>
      <c r="K21" s="232"/>
    </row>
    <row r="22" spans="2:11" ht="12.75">
      <c r="B22" s="186"/>
      <c r="C22" s="186"/>
      <c r="D22" s="186"/>
      <c r="E22" s="232"/>
      <c r="H22" s="186"/>
      <c r="I22" s="186"/>
      <c r="J22" s="186"/>
      <c r="K22" s="232"/>
    </row>
    <row r="23" spans="2:11" ht="12.75">
      <c r="B23" s="186"/>
      <c r="C23" s="186"/>
      <c r="D23" s="186"/>
      <c r="E23" s="232"/>
      <c r="H23" s="186"/>
      <c r="I23" s="186"/>
      <c r="J23" s="186"/>
      <c r="K23" s="232"/>
    </row>
    <row r="24" spans="2:11" ht="12.75">
      <c r="B24" s="186"/>
      <c r="C24" s="186"/>
      <c r="D24" s="186"/>
      <c r="E24" s="232"/>
      <c r="H24" s="186"/>
      <c r="I24" s="186"/>
      <c r="J24" s="186"/>
      <c r="K24" s="232"/>
    </row>
    <row r="25" spans="2:11" ht="12.75">
      <c r="B25" s="186"/>
      <c r="C25" s="186"/>
      <c r="D25" s="186"/>
      <c r="E25" s="232"/>
      <c r="H25" s="186"/>
      <c r="I25" s="186"/>
      <c r="J25" s="186"/>
      <c r="K25" s="232"/>
    </row>
    <row r="27" spans="4:12" ht="12.75">
      <c r="D27" s="197" t="s">
        <v>20</v>
      </c>
      <c r="E27" s="214">
        <f>SUM(E16:E25)-E12</f>
        <v>0</v>
      </c>
      <c r="F27" s="231">
        <f>IF(E27=0,"","HUOM!")</f>
      </c>
      <c r="J27" s="197" t="s">
        <v>20</v>
      </c>
      <c r="K27" s="214">
        <f>SUM(K16:K25)-K12</f>
        <v>0</v>
      </c>
      <c r="L27" s="231">
        <f>IF(K27=0,"","HUOM!")</f>
      </c>
    </row>
    <row r="30" spans="2:11" ht="15">
      <c r="B30" s="538" t="s">
        <v>38</v>
      </c>
      <c r="C30" s="539"/>
      <c r="D30" s="540"/>
      <c r="E30" s="230">
        <f>E8+E12</f>
        <v>0</v>
      </c>
      <c r="H30" s="538" t="s">
        <v>38</v>
      </c>
      <c r="I30" s="539"/>
      <c r="J30" s="540"/>
      <c r="K30" s="230">
        <f>K8+K12</f>
        <v>0</v>
      </c>
    </row>
    <row r="32" spans="2:4" ht="12.75">
      <c r="B32" s="181" t="s">
        <v>31</v>
      </c>
      <c r="C32" s="180"/>
      <c r="D32" s="179"/>
    </row>
    <row r="33" spans="2:4" ht="12.75">
      <c r="B33" s="526"/>
      <c r="C33" s="527"/>
      <c r="D33" s="528"/>
    </row>
    <row r="34" spans="2:4" ht="12.75">
      <c r="B34" s="526"/>
      <c r="C34" s="527"/>
      <c r="D34" s="528"/>
    </row>
    <row r="35" spans="2:4" ht="12.75">
      <c r="B35" s="526"/>
      <c r="C35" s="527"/>
      <c r="D35" s="528"/>
    </row>
    <row r="36" spans="2:4" ht="12.75">
      <c r="B36" s="529"/>
      <c r="C36" s="530"/>
      <c r="D36" s="531"/>
    </row>
  </sheetData>
  <sheetProtection password="EE35" sheet="1" objects="1" scenarios="1" selectLockedCells="1"/>
  <mergeCells count="3">
    <mergeCell ref="B30:D30"/>
    <mergeCell ref="B33:D36"/>
    <mergeCell ref="H30:J30"/>
  </mergeCells>
  <dataValidations count="4">
    <dataValidation allowBlank="1" showInputMessage="1" showErrorMessage="1" promptTitle="OHJE" prompt="Voit halutessasi antaa lisätietoja hankkeen rahoitukseen liittyen.&#10;" sqref="B32"/>
    <dataValidation type="list" allowBlank="1" showInputMessage="1" showErrorMessage="1" promptTitle="OHJE" prompt="Ilmoita tässä, tuleeko rahoitus yksityiseltä vai julkiselta taholta.&#10;" sqref="B16:B25 H16:H25">
      <formula1>"Julkinen, Yksityinen"</formula1>
    </dataValidation>
    <dataValidation allowBlank="1" showInputMessage="1" showErrorMessage="1" promptTitle="OHJE" prompt="Merkitse tiedot rahoittavasta tahosta." sqref="D16 J16"/>
    <dataValidation type="list" allowBlank="1" showInputMessage="1" showErrorMessage="1" promptTitle="OHJE" prompt="Valitse alasvetovalikosta, onko kyseessä hanketoteuttajan oma rahoitus hankkeelle vai siirron saajan tai muun julkisen tai yksityisen rahoituksen tahon rahoitus. Jos kyseessä on hankkeen tuotto, valitse &quot;tuotto&quot;." sqref="C16:C25 I16:I25">
      <formula1>"Hanketoteuttaja, Siirron saaja, Muu, Tuotto"</formula1>
    </dataValidation>
  </dataValidations>
  <printOptions/>
  <pageMargins left="0.7" right="0.7" top="0.75" bottom="0.75" header="0.3" footer="0.3"/>
  <pageSetup fitToHeight="1" fitToWidth="1" horizontalDpi="600" verticalDpi="600" orientation="landscape" paperSize="9" scale="9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5:J41"/>
  <sheetViews>
    <sheetView showGridLines="0" zoomScalePageLayoutView="0" workbookViewId="0" topLeftCell="A1">
      <selection activeCell="C31" sqref="C31"/>
    </sheetView>
  </sheetViews>
  <sheetFormatPr defaultColWidth="9.140625" defaultRowHeight="12.75"/>
  <cols>
    <col min="1" max="1" width="2.57421875" style="178" customWidth="1"/>
    <col min="2" max="2" width="37.00390625" style="178" customWidth="1"/>
    <col min="3" max="3" width="35.28125" style="178" customWidth="1"/>
    <col min="4" max="4" width="23.421875" style="178" customWidth="1"/>
    <col min="5" max="5" width="20.57421875" style="178" customWidth="1"/>
    <col min="6" max="6" width="43.140625" style="178" customWidth="1"/>
    <col min="7" max="7" width="23.7109375" style="178" customWidth="1"/>
    <col min="8" max="8" width="17.7109375" style="178" customWidth="1"/>
    <col min="9" max="16384" width="9.140625" style="178" customWidth="1"/>
  </cols>
  <sheetData>
    <row r="1" ht="12.75"/>
    <row r="2" ht="12.75"/>
    <row r="3" ht="12.75"/>
    <row r="4" ht="12.75"/>
    <row r="5" spans="2:4" ht="12.75" hidden="1">
      <c r="B5" s="192" t="str">
        <f>'[3]Talousosio perustiedot'!B10</f>
        <v>Hankkeen nimi</v>
      </c>
      <c r="C5" s="506" t="str">
        <f>Henkilöstökulut!C5</f>
        <v>='Talousosio perustiedot'!C10:D10</v>
      </c>
      <c r="D5" s="507"/>
    </row>
    <row r="6" spans="1:4" ht="12.75">
      <c r="A6" s="193"/>
      <c r="B6" s="194"/>
      <c r="C6" s="210"/>
      <c r="D6" s="194"/>
    </row>
    <row r="7" spans="1:4" ht="15">
      <c r="A7" s="193"/>
      <c r="B7" s="8" t="s">
        <v>17</v>
      </c>
      <c r="C7" s="9"/>
      <c r="D7" s="211"/>
    </row>
    <row r="8" spans="1:4" ht="15">
      <c r="A8" s="193"/>
      <c r="B8" s="274"/>
      <c r="C8" s="275"/>
      <c r="D8" s="276"/>
    </row>
    <row r="9" spans="1:6" ht="15">
      <c r="A9" s="193"/>
      <c r="B9" s="274" t="s">
        <v>373</v>
      </c>
      <c r="C9" s="275"/>
      <c r="D9" s="276"/>
      <c r="F9" s="277" t="s">
        <v>374</v>
      </c>
    </row>
    <row r="10" spans="2:4" ht="12.75">
      <c r="B10" s="210"/>
      <c r="C10" s="210"/>
      <c r="D10" s="210"/>
    </row>
    <row r="11" spans="2:8" ht="12.75">
      <c r="B11" s="212" t="s">
        <v>345</v>
      </c>
      <c r="C11" s="213" t="s">
        <v>7</v>
      </c>
      <c r="D11" s="214">
        <f>SUM(D12+D16)</f>
        <v>0</v>
      </c>
      <c r="F11" s="212" t="s">
        <v>372</v>
      </c>
      <c r="G11" s="213" t="s">
        <v>7</v>
      </c>
      <c r="H11" s="214">
        <f>SUM(H12+H16)</f>
        <v>0</v>
      </c>
    </row>
    <row r="12" spans="2:8" ht="12.75">
      <c r="B12" s="215"/>
      <c r="C12" s="183" t="s">
        <v>39</v>
      </c>
      <c r="D12" s="214">
        <f>SUM(D13:D15)</f>
        <v>0</v>
      </c>
      <c r="F12" s="215"/>
      <c r="G12" s="183" t="s">
        <v>39</v>
      </c>
      <c r="H12" s="214">
        <f>SUM(H13:H15)</f>
        <v>0</v>
      </c>
    </row>
    <row r="13" spans="2:8" ht="12.75">
      <c r="B13" s="215"/>
      <c r="C13" s="216" t="s">
        <v>1</v>
      </c>
      <c r="D13" s="214">
        <f>Henkilöstökulut!H7</f>
        <v>0</v>
      </c>
      <c r="F13" s="215"/>
      <c r="G13" s="216" t="s">
        <v>1</v>
      </c>
      <c r="H13" s="214">
        <f>Henkilöstökulut!K20+Henkilöstökulut!H31</f>
        <v>0</v>
      </c>
    </row>
    <row r="14" spans="2:8" ht="12.75">
      <c r="B14" s="215"/>
      <c r="C14" s="216" t="s">
        <v>29</v>
      </c>
      <c r="D14" s="214">
        <f>'Toiminto  1'!J7+'Toiminto 2'!J7+'Toiminto 3'!J7+'Toiminto 4'!J7+'Toiminto 5'!J7</f>
        <v>0</v>
      </c>
      <c r="F14" s="215"/>
      <c r="G14" s="216" t="s">
        <v>29</v>
      </c>
      <c r="H14" s="214">
        <f>'Toiminto  1'!M12+'Toiminto 2'!M12+'Toiminto 3'!M12+'Toiminto 4'!M12+'Toiminto 5'!M12</f>
        <v>0</v>
      </c>
    </row>
    <row r="15" spans="2:8" ht="12.75">
      <c r="B15" s="215"/>
      <c r="C15" s="216" t="s">
        <v>30</v>
      </c>
      <c r="D15" s="214">
        <f>'Muut kustannukset'!J7</f>
        <v>0</v>
      </c>
      <c r="F15" s="215"/>
      <c r="G15" s="216" t="s">
        <v>30</v>
      </c>
      <c r="H15" s="214">
        <f>'Muut kustannukset'!M10</f>
        <v>0</v>
      </c>
    </row>
    <row r="16" spans="2:10" ht="12.75">
      <c r="B16" s="215"/>
      <c r="C16" s="183" t="s">
        <v>41</v>
      </c>
      <c r="D16" s="214">
        <f>D13*'Talousosio perustiedot'!C12</f>
        <v>0</v>
      </c>
      <c r="F16" s="215"/>
      <c r="G16" s="183" t="s">
        <v>41</v>
      </c>
      <c r="H16" s="341">
        <f>H13*'Talousosio perustiedot'!C12</f>
        <v>0</v>
      </c>
      <c r="I16" s="231"/>
      <c r="J16" s="231"/>
    </row>
    <row r="17" spans="2:4" ht="12.75">
      <c r="B17" s="217"/>
      <c r="C17" s="218"/>
      <c r="D17" s="219"/>
    </row>
    <row r="18" spans="2:8" ht="12.75">
      <c r="B18" s="220" t="s">
        <v>346</v>
      </c>
      <c r="C18" s="213" t="s">
        <v>7</v>
      </c>
      <c r="D18" s="214">
        <f>SUM(D20:D21)</f>
        <v>0</v>
      </c>
      <c r="F18" s="220" t="s">
        <v>375</v>
      </c>
      <c r="G18" s="213" t="s">
        <v>7</v>
      </c>
      <c r="H18" s="214">
        <f>SUM(H20:H21)</f>
        <v>0</v>
      </c>
    </row>
    <row r="19" spans="2:8" ht="12.75">
      <c r="B19" s="215"/>
      <c r="C19" s="191" t="s">
        <v>18</v>
      </c>
      <c r="D19" s="214">
        <f>'Talousosio perustiedot'!C16</f>
        <v>75</v>
      </c>
      <c r="F19" s="215"/>
      <c r="G19" s="191" t="s">
        <v>18</v>
      </c>
      <c r="H19" s="214">
        <f>'Talousosio perustiedot'!C16</f>
        <v>75</v>
      </c>
    </row>
    <row r="20" spans="2:8" ht="12.75">
      <c r="B20" s="215"/>
      <c r="C20" s="216" t="s">
        <v>19</v>
      </c>
      <c r="D20" s="214">
        <f>D11*(D19/100)</f>
        <v>0</v>
      </c>
      <c r="F20" s="215"/>
      <c r="G20" s="216" t="s">
        <v>19</v>
      </c>
      <c r="H20" s="214">
        <f>H11*(H19/100)</f>
        <v>0</v>
      </c>
    </row>
    <row r="21" spans="2:8" ht="12.75">
      <c r="B21" s="221"/>
      <c r="C21" s="216" t="s">
        <v>42</v>
      </c>
      <c r="D21" s="214">
        <f>Rahoitus!E16+Rahoitus!E17+Rahoitus!E18+Rahoitus!E19+Rahoitus!E20+Rahoitus!E21+Rahoitus!E22+Rahoitus!E23+Rahoitus!E24+Rahoitus!E25</f>
        <v>0</v>
      </c>
      <c r="F21" s="221"/>
      <c r="G21" s="216" t="s">
        <v>42</v>
      </c>
      <c r="H21" s="214">
        <f>Rahoitus!K16+Rahoitus!K17+Rahoitus!K18+Rahoitus!K19+Rahoitus!K20+Rahoitus!K21+Rahoitus!K22+Rahoitus!K23+Rahoitus!K24+Rahoitus!K25</f>
        <v>0</v>
      </c>
    </row>
    <row r="22" spans="2:4" ht="12.75">
      <c r="B22" s="210"/>
      <c r="C22" s="210"/>
      <c r="D22" s="210"/>
    </row>
    <row r="23" spans="2:5" ht="12.75">
      <c r="B23" s="210"/>
      <c r="C23" s="197" t="s">
        <v>20</v>
      </c>
      <c r="D23" s="214">
        <f>D11-D18</f>
        <v>0</v>
      </c>
      <c r="E23" s="222">
        <f>IF(D23=0,"","HUOM!")</f>
      </c>
    </row>
    <row r="28" spans="2:3" ht="12.75">
      <c r="B28" s="223" t="s">
        <v>338</v>
      </c>
      <c r="C28" s="223"/>
    </row>
    <row r="29" spans="2:3" ht="12.75">
      <c r="B29" s="223"/>
      <c r="C29" s="223"/>
    </row>
    <row r="30" spans="2:6" ht="63.75">
      <c r="B30" s="224" t="s">
        <v>43</v>
      </c>
      <c r="C30" s="225" t="s">
        <v>389</v>
      </c>
      <c r="D30" s="225" t="s">
        <v>390</v>
      </c>
      <c r="E30" s="224" t="s">
        <v>391</v>
      </c>
      <c r="F30" s="224" t="s">
        <v>392</v>
      </c>
    </row>
    <row r="31" spans="2:6" ht="12.75">
      <c r="B31" s="226">
        <v>2014</v>
      </c>
      <c r="C31" s="227"/>
      <c r="D31" s="227"/>
      <c r="E31" s="227"/>
      <c r="F31" s="227">
        <v>0</v>
      </c>
    </row>
    <row r="32" spans="2:6" ht="12.75">
      <c r="B32" s="226">
        <v>2015</v>
      </c>
      <c r="C32" s="227"/>
      <c r="D32" s="227"/>
      <c r="E32" s="227"/>
      <c r="F32" s="227">
        <v>0</v>
      </c>
    </row>
    <row r="33" spans="2:6" ht="12.75">
      <c r="B33" s="226">
        <v>2016</v>
      </c>
      <c r="C33" s="227"/>
      <c r="D33" s="227"/>
      <c r="E33" s="227"/>
      <c r="F33" s="227">
        <v>0</v>
      </c>
    </row>
    <row r="34" spans="2:6" ht="12.75">
      <c r="B34" s="226">
        <v>2017</v>
      </c>
      <c r="C34" s="227"/>
      <c r="D34" s="227"/>
      <c r="E34" s="227"/>
      <c r="F34" s="227">
        <v>0</v>
      </c>
    </row>
    <row r="35" spans="2:6" ht="12.75">
      <c r="B35" s="226">
        <v>2018</v>
      </c>
      <c r="C35" s="227"/>
      <c r="D35" s="227"/>
      <c r="E35" s="227"/>
      <c r="F35" s="227">
        <v>0</v>
      </c>
    </row>
    <row r="36" spans="2:6" ht="12.75">
      <c r="B36" s="226">
        <v>2019</v>
      </c>
      <c r="C36" s="227"/>
      <c r="D36" s="227"/>
      <c r="E36" s="227"/>
      <c r="F36" s="227">
        <v>0</v>
      </c>
    </row>
    <row r="37" spans="2:6" ht="12.75">
      <c r="B37" s="226">
        <v>2020</v>
      </c>
      <c r="C37" s="227"/>
      <c r="D37" s="227"/>
      <c r="E37" s="227"/>
      <c r="F37" s="227">
        <v>0</v>
      </c>
    </row>
    <row r="38" spans="2:6" ht="12.75">
      <c r="B38" s="226">
        <v>2021</v>
      </c>
      <c r="C38" s="227"/>
      <c r="D38" s="227"/>
      <c r="E38" s="227"/>
      <c r="F38" s="227">
        <v>0</v>
      </c>
    </row>
    <row r="39" spans="2:6" ht="12.75">
      <c r="B39" s="226">
        <v>2022</v>
      </c>
      <c r="C39" s="227"/>
      <c r="D39" s="227"/>
      <c r="E39" s="227"/>
      <c r="F39" s="227">
        <v>0</v>
      </c>
    </row>
    <row r="41" spans="2:8" ht="12.75">
      <c r="B41" s="541" t="s">
        <v>114</v>
      </c>
      <c r="C41" s="542"/>
      <c r="D41" s="542"/>
      <c r="E41" s="543"/>
      <c r="F41" s="228">
        <f>H11-(F31+F32+F33+F34+F35+F36+F37+F38+F39)</f>
        <v>0</v>
      </c>
      <c r="G41" s="229"/>
      <c r="H41" s="247"/>
    </row>
  </sheetData>
  <sheetProtection password="EE35" sheet="1" objects="1" scenarios="1" selectLockedCells="1"/>
  <mergeCells count="2">
    <mergeCell ref="C5:D5"/>
    <mergeCell ref="B41:E41"/>
  </mergeCells>
  <dataValidations count="1">
    <dataValidation allowBlank="1" showInputMessage="1" showErrorMessage="1" promptTitle="OHJE" prompt="Hankkeen toteutuneet kustannukset jaotellaan kalenterivuosille.&#10;" sqref="F31"/>
  </dataValidations>
  <printOptions/>
  <pageMargins left="0.7" right="0.7" top="0.75" bottom="0.75" header="0.3" footer="0.3"/>
  <pageSetup fitToHeight="1" fitToWidth="1" horizontalDpi="600" verticalDpi="600" orientation="portrait" paperSize="9" scale="70" r:id="rId2"/>
  <drawing r:id="rId1"/>
</worksheet>
</file>

<file path=xl/worksheets/sheet17.xml><?xml version="1.0" encoding="utf-8"?>
<worksheet xmlns="http://schemas.openxmlformats.org/spreadsheetml/2006/main" xmlns:r="http://schemas.openxmlformats.org/officeDocument/2006/relationships">
  <dimension ref="A5:B24"/>
  <sheetViews>
    <sheetView zoomScalePageLayoutView="0" workbookViewId="0" topLeftCell="A1">
      <selection activeCell="B20" sqref="B20"/>
    </sheetView>
  </sheetViews>
  <sheetFormatPr defaultColWidth="9.140625" defaultRowHeight="12.75"/>
  <cols>
    <col min="1" max="1" width="50.00390625" style="0" customWidth="1"/>
    <col min="2" max="2" width="47.57421875" style="0" customWidth="1"/>
  </cols>
  <sheetData>
    <row r="5" spans="1:2" ht="25.5" customHeight="1">
      <c r="A5" s="103" t="s">
        <v>116</v>
      </c>
      <c r="B5" s="104"/>
    </row>
    <row r="6" spans="1:2" ht="25.5" customHeight="1">
      <c r="A6" s="105" t="s">
        <v>117</v>
      </c>
      <c r="B6" s="173"/>
    </row>
    <row r="7" spans="1:2" ht="25.5" customHeight="1">
      <c r="A7" s="105" t="s">
        <v>118</v>
      </c>
      <c r="B7" s="173"/>
    </row>
    <row r="8" spans="1:2" ht="25.5" customHeight="1">
      <c r="A8" s="105" t="s">
        <v>119</v>
      </c>
      <c r="B8" s="173"/>
    </row>
    <row r="9" spans="1:2" ht="25.5" customHeight="1">
      <c r="A9" s="105" t="s">
        <v>9</v>
      </c>
      <c r="B9" s="173"/>
    </row>
    <row r="10" spans="1:2" ht="25.5" customHeight="1">
      <c r="A10" s="105" t="s">
        <v>120</v>
      </c>
      <c r="B10" s="173"/>
    </row>
    <row r="11" spans="1:2" ht="25.5" customHeight="1">
      <c r="A11" s="105" t="s">
        <v>121</v>
      </c>
      <c r="B11" s="173"/>
    </row>
    <row r="12" spans="1:2" ht="25.5" customHeight="1">
      <c r="A12" s="105" t="s">
        <v>122</v>
      </c>
      <c r="B12" s="173"/>
    </row>
    <row r="13" spans="1:2" ht="25.5" customHeight="1">
      <c r="A13" s="105" t="s">
        <v>123</v>
      </c>
      <c r="B13" s="173"/>
    </row>
    <row r="14" spans="1:2" ht="25.5" customHeight="1">
      <c r="A14" s="106" t="s">
        <v>132</v>
      </c>
      <c r="B14" s="173"/>
    </row>
    <row r="15" spans="1:2" ht="25.5" customHeight="1">
      <c r="A15" s="105" t="s">
        <v>124</v>
      </c>
      <c r="B15" s="173"/>
    </row>
    <row r="16" spans="1:2" ht="25.5" customHeight="1">
      <c r="A16" s="105" t="s">
        <v>125</v>
      </c>
      <c r="B16" s="173"/>
    </row>
    <row r="17" spans="1:2" ht="25.5" customHeight="1">
      <c r="A17" s="105" t="s">
        <v>126</v>
      </c>
      <c r="B17" s="173"/>
    </row>
    <row r="18" spans="1:2" ht="25.5" customHeight="1">
      <c r="A18" s="105" t="s">
        <v>127</v>
      </c>
      <c r="B18" s="173"/>
    </row>
    <row r="19" spans="1:2" ht="25.5" customHeight="1">
      <c r="A19" s="105" t="s">
        <v>128</v>
      </c>
      <c r="B19" s="173"/>
    </row>
    <row r="20" spans="1:2" ht="25.5" customHeight="1">
      <c r="A20" s="105" t="s">
        <v>129</v>
      </c>
      <c r="B20" s="342">
        <v>0</v>
      </c>
    </row>
    <row r="21" spans="1:2" ht="25.5" customHeight="1">
      <c r="A21" s="106" t="s">
        <v>131</v>
      </c>
      <c r="B21" s="343">
        <v>0</v>
      </c>
    </row>
    <row r="22" spans="1:2" ht="27" customHeight="1">
      <c r="A22" s="105" t="s">
        <v>130</v>
      </c>
      <c r="B22" s="344" t="s">
        <v>133</v>
      </c>
    </row>
    <row r="23" spans="1:2" ht="27" customHeight="1">
      <c r="A23" s="106" t="s">
        <v>134</v>
      </c>
      <c r="B23" s="345"/>
    </row>
    <row r="24" spans="1:2" ht="27" customHeight="1">
      <c r="A24" s="106" t="s">
        <v>135</v>
      </c>
      <c r="B24" s="345"/>
    </row>
  </sheetData>
  <sheetProtection password="EE35" sheet="1" objects="1" scenarios="1" selectLockedCells="1"/>
  <printOptions/>
  <pageMargins left="0.7" right="0.7" top="0.75" bottom="0.75" header="0.3" footer="0.3"/>
  <pageSetup orientation="portrait" paperSize="9"/>
  <drawing r:id="rId2"/>
  <legacyDrawing r:id="rId1"/>
</worksheet>
</file>

<file path=xl/worksheets/sheet18.xml><?xml version="1.0" encoding="utf-8"?>
<worksheet xmlns="http://schemas.openxmlformats.org/spreadsheetml/2006/main" xmlns:r="http://schemas.openxmlformats.org/officeDocument/2006/relationships">
  <dimension ref="A6:J14"/>
  <sheetViews>
    <sheetView zoomScale="130" zoomScaleNormal="130" zoomScalePageLayoutView="0" workbookViewId="0" topLeftCell="A1">
      <selection activeCell="B16" sqref="B16"/>
    </sheetView>
  </sheetViews>
  <sheetFormatPr defaultColWidth="9.140625" defaultRowHeight="12.75"/>
  <cols>
    <col min="1" max="1" width="11.28125" style="0" customWidth="1"/>
  </cols>
  <sheetData>
    <row r="2" ht="15" customHeight="1"/>
    <row r="3" ht="15" customHeight="1"/>
    <row r="4" ht="23.25" customHeight="1"/>
    <row r="6" spans="1:10" ht="12.75">
      <c r="A6" s="3" t="s">
        <v>274</v>
      </c>
      <c r="B6" s="3"/>
      <c r="C6" s="3"/>
      <c r="D6" s="3"/>
      <c r="E6" s="3"/>
      <c r="F6" s="3"/>
      <c r="G6" s="3"/>
      <c r="H6" s="3"/>
      <c r="I6" s="3"/>
      <c r="J6" s="3"/>
    </row>
    <row r="7" spans="1:10" ht="12.75">
      <c r="A7" s="3"/>
      <c r="B7" s="3"/>
      <c r="C7" s="3"/>
      <c r="D7" s="3"/>
      <c r="E7" s="3"/>
      <c r="F7" s="3"/>
      <c r="G7" s="3"/>
      <c r="H7" s="3"/>
      <c r="I7" s="3"/>
      <c r="J7" s="3"/>
    </row>
    <row r="8" spans="1:10" ht="12.75" customHeight="1">
      <c r="A8" s="3" t="s">
        <v>275</v>
      </c>
      <c r="B8" s="3"/>
      <c r="C8" s="3"/>
      <c r="D8" s="3"/>
      <c r="E8" s="3"/>
      <c r="F8" s="3"/>
      <c r="G8" s="3"/>
      <c r="H8" s="3"/>
      <c r="I8" s="3"/>
      <c r="J8" s="3"/>
    </row>
    <row r="9" spans="1:10" ht="12.75" customHeight="1">
      <c r="A9" s="3" t="s">
        <v>276</v>
      </c>
      <c r="B9" s="3"/>
      <c r="C9" s="3"/>
      <c r="D9" s="3"/>
      <c r="E9" s="3"/>
      <c r="F9" s="3"/>
      <c r="G9" s="3"/>
      <c r="H9" s="3"/>
      <c r="I9" s="3"/>
      <c r="J9" s="3"/>
    </row>
    <row r="10" spans="1:10" ht="12.75" customHeight="1">
      <c r="A10" s="3" t="s">
        <v>277</v>
      </c>
      <c r="B10" s="3"/>
      <c r="C10" s="3"/>
      <c r="D10" s="3"/>
      <c r="E10" s="3"/>
      <c r="F10" s="3"/>
      <c r="G10" s="3"/>
      <c r="H10" s="3"/>
      <c r="I10" s="3"/>
      <c r="J10" s="3"/>
    </row>
    <row r="11" spans="1:10" ht="12.75" customHeight="1">
      <c r="A11" s="3" t="s">
        <v>278</v>
      </c>
      <c r="B11" s="3"/>
      <c r="C11" s="3"/>
      <c r="D11" s="3"/>
      <c r="E11" s="3"/>
      <c r="F11" s="3"/>
      <c r="G11" s="3"/>
      <c r="H11" s="3"/>
      <c r="I11" s="3"/>
      <c r="J11" s="3"/>
    </row>
    <row r="12" ht="12.75" customHeight="1">
      <c r="A12" s="3" t="s">
        <v>279</v>
      </c>
    </row>
    <row r="13" ht="12.75" customHeight="1">
      <c r="A13" s="3"/>
    </row>
    <row r="14" ht="12.75" customHeight="1">
      <c r="A14" s="3"/>
    </row>
    <row r="16" ht="15" customHeight="1"/>
    <row r="18" ht="15" customHeight="1"/>
    <row r="20" ht="15" customHeight="1"/>
    <row r="21" ht="12.75" customHeight="1"/>
    <row r="22" ht="12.75" customHeight="1"/>
    <row r="25" ht="12.75" customHeight="1"/>
    <row r="30" ht="9.75" customHeight="1"/>
    <row r="31" ht="9.75" customHeight="1"/>
    <row r="32" ht="12.75" customHeight="1"/>
    <row r="34" ht="12.75" customHeight="1"/>
    <row r="35" ht="12.75" customHeight="1"/>
    <row r="36" ht="12.75" customHeight="1"/>
    <row r="37" ht="12.75" customHeight="1"/>
    <row r="38" ht="12.75" customHeight="1"/>
    <row r="44" ht="9.75" customHeight="1"/>
    <row r="45" ht="9.75" customHeight="1"/>
    <row r="46" ht="12.75" customHeight="1"/>
    <row r="76" ht="12.75" customHeight="1"/>
    <row r="94" ht="9.75" customHeight="1"/>
    <row r="95" ht="9.75" customHeight="1"/>
    <row r="125" ht="9.75" customHeight="1"/>
    <row r="126" ht="9.75" customHeight="1"/>
    <row r="127" ht="9.75" customHeight="1"/>
    <row r="128" ht="9.75" customHeight="1"/>
  </sheetData>
  <sheetProtection password="EE35" sheet="1" objects="1" scenarios="1" selectLockedCells="1"/>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19.xml><?xml version="1.0" encoding="utf-8"?>
<worksheet xmlns="http://schemas.openxmlformats.org/spreadsheetml/2006/main" xmlns:r="http://schemas.openxmlformats.org/officeDocument/2006/relationships">
  <dimension ref="A6:J41"/>
  <sheetViews>
    <sheetView zoomScalePageLayoutView="0" workbookViewId="0" topLeftCell="A1">
      <selection activeCell="C34" sqref="C34:H34"/>
    </sheetView>
  </sheetViews>
  <sheetFormatPr defaultColWidth="9.140625" defaultRowHeight="12.75"/>
  <cols>
    <col min="6" max="6" width="11.57421875" style="0" customWidth="1"/>
  </cols>
  <sheetData>
    <row r="6" spans="1:10" ht="12.75">
      <c r="A6" s="96" t="s">
        <v>141</v>
      </c>
      <c r="B6" s="95"/>
      <c r="C6" s="95"/>
      <c r="D6" s="95"/>
      <c r="E6" s="95"/>
      <c r="F6" s="95"/>
      <c r="G6" s="95"/>
      <c r="H6" s="95"/>
      <c r="I6" s="95"/>
      <c r="J6" s="94"/>
    </row>
    <row r="7" spans="1:10" ht="12.75">
      <c r="A7" s="79"/>
      <c r="B7" s="1"/>
      <c r="C7" s="1"/>
      <c r="D7" s="1"/>
      <c r="E7" s="1"/>
      <c r="F7" s="1"/>
      <c r="G7" s="1"/>
      <c r="H7" s="1"/>
      <c r="I7" s="1"/>
      <c r="J7" s="78"/>
    </row>
    <row r="8" spans="1:10" ht="12.75">
      <c r="A8" s="80"/>
      <c r="B8" s="26"/>
      <c r="C8" s="26"/>
      <c r="D8" s="26"/>
      <c r="E8" s="26"/>
      <c r="F8" s="26"/>
      <c r="G8" s="26"/>
      <c r="H8" s="26"/>
      <c r="I8" s="26"/>
      <c r="J8" s="70"/>
    </row>
    <row r="9" spans="1:10" ht="12.75">
      <c r="A9" s="81" t="s">
        <v>142</v>
      </c>
      <c r="B9" s="26"/>
      <c r="C9" s="26"/>
      <c r="D9" s="26"/>
      <c r="E9" s="26"/>
      <c r="F9" s="26"/>
      <c r="G9" s="26"/>
      <c r="H9" s="26"/>
      <c r="I9" s="26"/>
      <c r="J9" s="70"/>
    </row>
    <row r="10" spans="1:10" ht="12.75">
      <c r="A10" s="81"/>
      <c r="B10" s="26"/>
      <c r="C10" s="26"/>
      <c r="D10" s="26"/>
      <c r="E10" s="26"/>
      <c r="F10" s="26"/>
      <c r="G10" s="26"/>
      <c r="H10" s="26"/>
      <c r="I10" s="26"/>
      <c r="J10" s="70"/>
    </row>
    <row r="11" spans="1:10" ht="12.75">
      <c r="A11" s="545" t="s">
        <v>143</v>
      </c>
      <c r="B11" s="546"/>
      <c r="C11" s="546"/>
      <c r="D11" s="546"/>
      <c r="E11" s="546"/>
      <c r="F11" s="546"/>
      <c r="G11" s="546"/>
      <c r="H11" s="546"/>
      <c r="I11" s="546"/>
      <c r="J11" s="547"/>
    </row>
    <row r="12" spans="1:10" ht="12.75">
      <c r="A12" s="81"/>
      <c r="B12" s="26"/>
      <c r="C12" s="26"/>
      <c r="D12" s="26"/>
      <c r="E12" s="26"/>
      <c r="F12" s="26"/>
      <c r="G12" s="26"/>
      <c r="H12" s="26"/>
      <c r="I12" s="26"/>
      <c r="J12" s="70"/>
    </row>
    <row r="13" spans="1:10" ht="12.75">
      <c r="A13" s="80" t="s">
        <v>144</v>
      </c>
      <c r="B13" s="26"/>
      <c r="C13" s="26"/>
      <c r="D13" s="26"/>
      <c r="E13" s="26"/>
      <c r="F13" s="26"/>
      <c r="G13" s="26"/>
      <c r="H13" s="26"/>
      <c r="I13" s="26"/>
      <c r="J13" s="70"/>
    </row>
    <row r="14" spans="1:10" ht="12.75">
      <c r="A14" s="77"/>
      <c r="B14" s="26"/>
      <c r="C14" s="26"/>
      <c r="D14" s="26"/>
      <c r="E14" s="26"/>
      <c r="F14" s="26"/>
      <c r="G14" s="26"/>
      <c r="H14" s="26"/>
      <c r="I14" s="26"/>
      <c r="J14" s="70"/>
    </row>
    <row r="15" spans="1:10" ht="12.75">
      <c r="A15" s="80" t="s">
        <v>145</v>
      </c>
      <c r="B15" s="26"/>
      <c r="C15" s="26"/>
      <c r="D15" s="26"/>
      <c r="E15" s="26"/>
      <c r="F15" s="26"/>
      <c r="G15" s="26"/>
      <c r="H15" s="26"/>
      <c r="I15" s="26"/>
      <c r="J15" s="70"/>
    </row>
    <row r="16" spans="1:10" ht="12.75">
      <c r="A16" s="111"/>
      <c r="B16" s="111"/>
      <c r="C16" s="111"/>
      <c r="D16" s="111"/>
      <c r="E16" s="111"/>
      <c r="F16" s="111"/>
      <c r="G16" s="111"/>
      <c r="H16" s="111"/>
      <c r="I16" s="111"/>
      <c r="J16" s="70"/>
    </row>
    <row r="17" spans="1:10" ht="12.75">
      <c r="A17" s="112"/>
      <c r="B17" s="113"/>
      <c r="C17" s="113"/>
      <c r="D17" s="113"/>
      <c r="E17" s="113"/>
      <c r="F17" s="113"/>
      <c r="G17" s="113"/>
      <c r="H17" s="113"/>
      <c r="I17" s="113"/>
      <c r="J17" s="114"/>
    </row>
    <row r="18" spans="1:10" ht="12.75">
      <c r="A18" s="112" t="s">
        <v>146</v>
      </c>
      <c r="B18" s="113"/>
      <c r="C18" s="113"/>
      <c r="D18" s="548"/>
      <c r="E18" s="548"/>
      <c r="F18" s="548"/>
      <c r="G18" s="548"/>
      <c r="H18" s="548"/>
      <c r="I18" s="548"/>
      <c r="J18" s="114"/>
    </row>
    <row r="19" spans="1:10" ht="12.75">
      <c r="A19" s="112"/>
      <c r="B19" s="113"/>
      <c r="C19" s="113"/>
      <c r="D19" s="113"/>
      <c r="E19" s="113"/>
      <c r="F19" s="113"/>
      <c r="G19" s="113"/>
      <c r="H19" s="113"/>
      <c r="I19" s="113"/>
      <c r="J19" s="114"/>
    </row>
    <row r="20" spans="1:10" ht="12.75">
      <c r="A20" s="112" t="s">
        <v>9</v>
      </c>
      <c r="B20" s="113"/>
      <c r="C20" s="113"/>
      <c r="D20" s="548"/>
      <c r="E20" s="548"/>
      <c r="F20" s="548"/>
      <c r="G20" s="548"/>
      <c r="H20" s="548"/>
      <c r="I20" s="548"/>
      <c r="J20" s="114"/>
    </row>
    <row r="21" spans="1:10" ht="12.75">
      <c r="A21" s="111"/>
      <c r="B21" s="111"/>
      <c r="C21" s="111"/>
      <c r="D21" s="111"/>
      <c r="E21" s="111"/>
      <c r="F21" s="111"/>
      <c r="G21" s="111"/>
      <c r="H21" s="111"/>
      <c r="I21" s="111"/>
      <c r="J21" s="70"/>
    </row>
    <row r="22" spans="1:10" ht="12.75">
      <c r="A22" s="80"/>
      <c r="B22" s="26"/>
      <c r="C22" s="26"/>
      <c r="D22" s="26"/>
      <c r="E22" s="26"/>
      <c r="F22" s="26"/>
      <c r="G22" s="26"/>
      <c r="H22" s="26"/>
      <c r="I22" s="26"/>
      <c r="J22" s="70"/>
    </row>
    <row r="23" spans="1:10" ht="12.75">
      <c r="A23" s="80" t="s">
        <v>147</v>
      </c>
      <c r="B23" s="26"/>
      <c r="C23" s="544"/>
      <c r="D23" s="544"/>
      <c r="E23" s="544"/>
      <c r="F23" s="88" t="s">
        <v>148</v>
      </c>
      <c r="G23" s="544"/>
      <c r="H23" s="544"/>
      <c r="I23" s="26"/>
      <c r="J23" s="70"/>
    </row>
    <row r="24" spans="1:10" ht="12.75">
      <c r="A24" s="77"/>
      <c r="B24" s="26"/>
      <c r="C24" s="26"/>
      <c r="D24" s="26"/>
      <c r="E24" s="26"/>
      <c r="F24" s="26"/>
      <c r="G24" s="26"/>
      <c r="H24" s="26"/>
      <c r="I24" s="26"/>
      <c r="J24" s="70"/>
    </row>
    <row r="25" spans="1:10" ht="12.75">
      <c r="A25" s="80" t="s">
        <v>135</v>
      </c>
      <c r="B25" s="48"/>
      <c r="C25" s="544"/>
      <c r="D25" s="544"/>
      <c r="E25" s="544"/>
      <c r="F25" s="544"/>
      <c r="G25" s="544"/>
      <c r="H25" s="544"/>
      <c r="I25" s="26"/>
      <c r="J25" s="70"/>
    </row>
    <row r="26" spans="1:10" ht="12.75">
      <c r="A26" s="80"/>
      <c r="B26" s="48"/>
      <c r="C26" s="48"/>
      <c r="D26" s="48"/>
      <c r="E26" s="48"/>
      <c r="F26" s="26"/>
      <c r="G26" s="26"/>
      <c r="H26" s="26"/>
      <c r="I26" s="26"/>
      <c r="J26" s="70"/>
    </row>
    <row r="27" spans="1:10" ht="12.75">
      <c r="A27" s="80"/>
      <c r="B27" s="48"/>
      <c r="C27" s="48"/>
      <c r="D27" s="48"/>
      <c r="E27" s="48"/>
      <c r="F27" s="26"/>
      <c r="G27" s="26"/>
      <c r="H27" s="26"/>
      <c r="I27" s="26"/>
      <c r="J27" s="70"/>
    </row>
    <row r="28" spans="1:10" ht="12.75">
      <c r="A28" s="80" t="s">
        <v>149</v>
      </c>
      <c r="B28" s="48"/>
      <c r="C28" s="544"/>
      <c r="D28" s="544"/>
      <c r="E28" s="544"/>
      <c r="F28" s="544"/>
      <c r="G28" s="544"/>
      <c r="H28" s="544"/>
      <c r="I28" s="26"/>
      <c r="J28" s="70"/>
    </row>
    <row r="29" spans="1:10" ht="12.75">
      <c r="A29" s="80"/>
      <c r="B29" s="48"/>
      <c r="C29" s="48"/>
      <c r="D29" s="48"/>
      <c r="E29" s="48"/>
      <c r="F29" s="26"/>
      <c r="G29" s="26"/>
      <c r="H29" s="26"/>
      <c r="I29" s="26"/>
      <c r="J29" s="70"/>
    </row>
    <row r="30" spans="1:10" ht="12.75">
      <c r="A30" s="80" t="s">
        <v>150</v>
      </c>
      <c r="B30" s="48"/>
      <c r="C30" s="48"/>
      <c r="D30" s="48"/>
      <c r="E30" s="48"/>
      <c r="F30" s="26"/>
      <c r="G30" s="26"/>
      <c r="H30" s="26"/>
      <c r="I30" s="26"/>
      <c r="J30" s="70"/>
    </row>
    <row r="31" spans="1:10" ht="12.75">
      <c r="A31" s="80"/>
      <c r="B31" s="48"/>
      <c r="C31" s="544"/>
      <c r="D31" s="544"/>
      <c r="E31" s="544"/>
      <c r="F31" s="544"/>
      <c r="G31" s="544"/>
      <c r="H31" s="544"/>
      <c r="I31" s="26"/>
      <c r="J31" s="70"/>
    </row>
    <row r="32" spans="1:10" ht="12.75">
      <c r="A32" s="80"/>
      <c r="B32" s="48"/>
      <c r="C32" s="48"/>
      <c r="D32" s="48"/>
      <c r="E32" s="48"/>
      <c r="F32" s="26"/>
      <c r="G32" s="26"/>
      <c r="H32" s="26"/>
      <c r="I32" s="26"/>
      <c r="J32" s="70"/>
    </row>
    <row r="33" spans="1:10" ht="12.75">
      <c r="A33" s="77"/>
      <c r="B33" s="26"/>
      <c r="C33" s="26"/>
      <c r="D33" s="26"/>
      <c r="E33" s="26"/>
      <c r="F33" s="26"/>
      <c r="G33" s="26"/>
      <c r="H33" s="26"/>
      <c r="I33" s="26"/>
      <c r="J33" s="70"/>
    </row>
    <row r="34" spans="1:10" ht="12.75">
      <c r="A34" s="80" t="s">
        <v>135</v>
      </c>
      <c r="B34" s="48"/>
      <c r="C34" s="544"/>
      <c r="D34" s="544"/>
      <c r="E34" s="544"/>
      <c r="F34" s="544"/>
      <c r="G34" s="544"/>
      <c r="H34" s="544"/>
      <c r="I34" s="26"/>
      <c r="J34" s="70"/>
    </row>
    <row r="35" spans="1:10" ht="12.75">
      <c r="A35" s="80"/>
      <c r="B35" s="48"/>
      <c r="C35" s="48"/>
      <c r="D35" s="48"/>
      <c r="E35" s="48"/>
      <c r="F35" s="26"/>
      <c r="G35" s="26"/>
      <c r="H35" s="26"/>
      <c r="I35" s="26"/>
      <c r="J35" s="70"/>
    </row>
    <row r="36" spans="1:10" ht="12.75">
      <c r="A36" s="80"/>
      <c r="B36" s="48"/>
      <c r="C36" s="48"/>
      <c r="D36" s="48"/>
      <c r="E36" s="48"/>
      <c r="F36" s="26"/>
      <c r="G36" s="26"/>
      <c r="H36" s="26"/>
      <c r="I36" s="26"/>
      <c r="J36" s="70"/>
    </row>
    <row r="37" spans="1:10" ht="12.75">
      <c r="A37" s="80" t="s">
        <v>149</v>
      </c>
      <c r="B37" s="48"/>
      <c r="C37" s="544"/>
      <c r="D37" s="544"/>
      <c r="E37" s="544"/>
      <c r="F37" s="544"/>
      <c r="G37" s="544"/>
      <c r="H37" s="544"/>
      <c r="I37" s="26"/>
      <c r="J37" s="70"/>
    </row>
    <row r="38" spans="1:10" ht="12.75">
      <c r="A38" s="80"/>
      <c r="B38" s="48"/>
      <c r="C38" s="48"/>
      <c r="D38" s="48"/>
      <c r="E38" s="48"/>
      <c r="F38" s="26"/>
      <c r="G38" s="26"/>
      <c r="H38" s="26"/>
      <c r="I38" s="26"/>
      <c r="J38" s="70"/>
    </row>
    <row r="39" spans="1:10" ht="12.75">
      <c r="A39" s="80" t="s">
        <v>150</v>
      </c>
      <c r="B39" s="48"/>
      <c r="C39" s="48"/>
      <c r="D39" s="48"/>
      <c r="E39" s="48"/>
      <c r="F39" s="26"/>
      <c r="G39" s="26"/>
      <c r="H39" s="26"/>
      <c r="I39" s="26"/>
      <c r="J39" s="70"/>
    </row>
    <row r="40" spans="1:10" ht="12.75">
      <c r="A40" s="80"/>
      <c r="B40" s="48"/>
      <c r="C40" s="544"/>
      <c r="D40" s="544"/>
      <c r="E40" s="544"/>
      <c r="F40" s="544"/>
      <c r="G40" s="544"/>
      <c r="H40" s="544"/>
      <c r="I40" s="26"/>
      <c r="J40" s="70"/>
    </row>
    <row r="41" spans="1:10" ht="12.75">
      <c r="A41" s="115"/>
      <c r="B41" s="45"/>
      <c r="C41" s="45"/>
      <c r="D41" s="45"/>
      <c r="E41" s="45"/>
      <c r="F41" s="110"/>
      <c r="G41" s="110"/>
      <c r="H41" s="110"/>
      <c r="I41" s="110"/>
      <c r="J41" s="116"/>
    </row>
  </sheetData>
  <sheetProtection password="EE35" sheet="1" objects="1" scenarios="1" formatColumns="0" formatRows="0" selectLockedCells="1"/>
  <mergeCells count="11">
    <mergeCell ref="C25:H25"/>
    <mergeCell ref="C28:H28"/>
    <mergeCell ref="C31:H31"/>
    <mergeCell ref="C34:H34"/>
    <mergeCell ref="C37:H37"/>
    <mergeCell ref="C40:H40"/>
    <mergeCell ref="A11:J11"/>
    <mergeCell ref="D18:I18"/>
    <mergeCell ref="D20:I20"/>
    <mergeCell ref="C23:E23"/>
    <mergeCell ref="G23:H23"/>
  </mergeCell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5:AM88"/>
  <sheetViews>
    <sheetView zoomScalePageLayoutView="0" workbookViewId="0" topLeftCell="A1">
      <selection activeCell="K20" sqref="K20:M20"/>
    </sheetView>
  </sheetViews>
  <sheetFormatPr defaultColWidth="9.140625" defaultRowHeight="12.75"/>
  <cols>
    <col min="1" max="1" width="10.28125" style="0" customWidth="1"/>
    <col min="3" max="3" width="4.8515625" style="0" customWidth="1"/>
    <col min="4" max="4" width="9.140625" style="0" customWidth="1"/>
    <col min="6" max="8" width="9.140625" style="0" customWidth="1"/>
    <col min="9" max="9" width="16.8515625" style="0" customWidth="1"/>
    <col min="10" max="10" width="37.421875" style="0" customWidth="1"/>
    <col min="11" max="11" width="9.140625" style="0" customWidth="1"/>
    <col min="16" max="16" width="9.140625" style="0" customWidth="1"/>
    <col min="17" max="17" width="31.140625" style="0" customWidth="1"/>
    <col min="18" max="18" width="10.28125" style="0" customWidth="1"/>
    <col min="19" max="19" width="2.00390625" style="0" customWidth="1"/>
    <col min="28" max="28" width="6.421875" style="0" customWidth="1"/>
  </cols>
  <sheetData>
    <row r="5" spans="20:21" ht="12.75">
      <c r="T5" s="33"/>
      <c r="U5" s="33"/>
    </row>
    <row r="6" spans="20:21" ht="13.5" thickBot="1">
      <c r="T6" s="33"/>
      <c r="U6" s="33"/>
    </row>
    <row r="7" spans="1:21" ht="12.75">
      <c r="A7" s="75"/>
      <c r="B7" s="74"/>
      <c r="C7" s="74"/>
      <c r="D7" s="74"/>
      <c r="E7" s="74"/>
      <c r="F7" s="74"/>
      <c r="G7" s="74"/>
      <c r="H7" s="74"/>
      <c r="I7" s="74"/>
      <c r="J7" s="74"/>
      <c r="K7" s="74"/>
      <c r="L7" s="74"/>
      <c r="M7" s="74"/>
      <c r="N7" s="74"/>
      <c r="O7" s="74"/>
      <c r="P7" s="74"/>
      <c r="Q7" s="74"/>
      <c r="R7" s="73"/>
      <c r="T7" s="33"/>
      <c r="U7" s="33"/>
    </row>
    <row r="8" spans="1:21" ht="12.75">
      <c r="A8" s="450" t="s">
        <v>98</v>
      </c>
      <c r="B8" s="451"/>
      <c r="C8" s="451"/>
      <c r="D8" s="451"/>
      <c r="E8" s="451"/>
      <c r="F8" s="451"/>
      <c r="G8" s="451"/>
      <c r="H8" s="451"/>
      <c r="I8" s="451"/>
      <c r="J8" s="451"/>
      <c r="K8" s="451"/>
      <c r="L8" s="451"/>
      <c r="M8" s="451"/>
      <c r="N8" s="451"/>
      <c r="O8" s="451"/>
      <c r="P8" s="451"/>
      <c r="Q8" s="451"/>
      <c r="R8" s="452"/>
      <c r="T8" s="33"/>
      <c r="U8" s="33"/>
    </row>
    <row r="9" spans="1:21" ht="16.5" customHeight="1">
      <c r="A9" s="453"/>
      <c r="B9" s="454"/>
      <c r="C9" s="454"/>
      <c r="D9" s="454"/>
      <c r="E9" s="454"/>
      <c r="F9" s="454"/>
      <c r="G9" s="454"/>
      <c r="H9" s="454"/>
      <c r="I9" s="454"/>
      <c r="J9" s="454"/>
      <c r="K9" s="454"/>
      <c r="L9" s="454"/>
      <c r="M9" s="454"/>
      <c r="N9" s="454"/>
      <c r="O9" s="454"/>
      <c r="P9" s="454"/>
      <c r="Q9" s="454"/>
      <c r="R9" s="455"/>
      <c r="T9" s="33"/>
      <c r="U9" s="33"/>
    </row>
    <row r="10" spans="1:33" ht="12.75">
      <c r="A10" s="376" t="s">
        <v>59</v>
      </c>
      <c r="B10" s="377"/>
      <c r="C10" s="377"/>
      <c r="D10" s="459"/>
      <c r="E10" s="459"/>
      <c r="F10" s="459"/>
      <c r="G10" s="459"/>
      <c r="H10" s="459"/>
      <c r="I10" s="459"/>
      <c r="J10" s="459"/>
      <c r="K10" s="459"/>
      <c r="L10" s="459"/>
      <c r="M10" s="459"/>
      <c r="N10" s="459"/>
      <c r="O10" s="459"/>
      <c r="P10" s="459"/>
      <c r="Q10" s="459"/>
      <c r="R10" s="379"/>
      <c r="T10" s="245"/>
      <c r="U10" s="33"/>
      <c r="V10" s="33"/>
      <c r="W10" s="33"/>
      <c r="X10" s="33"/>
      <c r="Y10" s="33"/>
      <c r="Z10" s="33"/>
      <c r="AA10" s="33"/>
      <c r="AB10" s="33"/>
      <c r="AC10" s="33"/>
      <c r="AD10" s="33"/>
      <c r="AE10" s="33"/>
      <c r="AF10" s="33"/>
      <c r="AG10" s="33"/>
    </row>
    <row r="11" spans="1:33" ht="12.75">
      <c r="A11" s="376"/>
      <c r="B11" s="377"/>
      <c r="C11" s="377"/>
      <c r="D11" s="459"/>
      <c r="E11" s="459"/>
      <c r="F11" s="459"/>
      <c r="G11" s="459"/>
      <c r="H11" s="459"/>
      <c r="I11" s="459"/>
      <c r="J11" s="459"/>
      <c r="K11" s="459"/>
      <c r="L11" s="459"/>
      <c r="M11" s="459"/>
      <c r="N11" s="459"/>
      <c r="O11" s="459"/>
      <c r="P11" s="459"/>
      <c r="Q11" s="459"/>
      <c r="R11" s="379"/>
      <c r="T11" s="33"/>
      <c r="U11" s="33"/>
      <c r="V11" s="33"/>
      <c r="W11" s="33"/>
      <c r="X11" s="33"/>
      <c r="Y11" s="33"/>
      <c r="Z11" s="33"/>
      <c r="AA11" s="33"/>
      <c r="AB11" s="33"/>
      <c r="AC11" s="33"/>
      <c r="AD11" s="33"/>
      <c r="AE11" s="33"/>
      <c r="AF11" s="33"/>
      <c r="AG11" s="33"/>
    </row>
    <row r="12" spans="1:33" ht="12.75">
      <c r="A12" s="376"/>
      <c r="B12" s="378"/>
      <c r="C12" s="378"/>
      <c r="D12" s="378"/>
      <c r="E12" s="378"/>
      <c r="F12" s="378"/>
      <c r="G12" s="378"/>
      <c r="H12" s="378"/>
      <c r="I12" s="378"/>
      <c r="J12" s="378"/>
      <c r="K12" s="378"/>
      <c r="L12" s="378"/>
      <c r="M12" s="378"/>
      <c r="N12" s="378"/>
      <c r="O12" s="378"/>
      <c r="P12" s="378"/>
      <c r="Q12" s="378"/>
      <c r="R12" s="379"/>
      <c r="S12" s="72"/>
      <c r="T12" s="33"/>
      <c r="U12" s="33"/>
      <c r="V12" s="33"/>
      <c r="W12" s="33"/>
      <c r="X12" s="33"/>
      <c r="Y12" s="33"/>
      <c r="Z12" s="33"/>
      <c r="AA12" s="33"/>
      <c r="AB12" s="33"/>
      <c r="AC12" s="33"/>
      <c r="AD12" s="33"/>
      <c r="AE12" s="33"/>
      <c r="AF12" s="33"/>
      <c r="AG12" s="33"/>
    </row>
    <row r="13" spans="1:33" ht="12.75">
      <c r="A13" s="376" t="s">
        <v>58</v>
      </c>
      <c r="B13" s="378"/>
      <c r="C13" s="378"/>
      <c r="D13" s="378" t="s">
        <v>57</v>
      </c>
      <c r="E13" s="377"/>
      <c r="F13" s="378" t="s">
        <v>56</v>
      </c>
      <c r="G13" s="378"/>
      <c r="H13" s="378"/>
      <c r="I13" s="378"/>
      <c r="J13" s="378"/>
      <c r="K13" s="377"/>
      <c r="L13" s="377"/>
      <c r="M13" s="377"/>
      <c r="N13" s="377"/>
      <c r="O13" s="377"/>
      <c r="P13" s="378"/>
      <c r="Q13" s="378"/>
      <c r="R13" s="379"/>
      <c r="S13" s="72"/>
      <c r="T13" s="33"/>
      <c r="U13" s="33"/>
      <c r="V13" s="33"/>
      <c r="W13" s="33"/>
      <c r="X13" s="33"/>
      <c r="Y13" s="33"/>
      <c r="Z13" s="33"/>
      <c r="AA13" s="33"/>
      <c r="AB13" s="33"/>
      <c r="AC13" s="33"/>
      <c r="AD13" s="33"/>
      <c r="AE13" s="33"/>
      <c r="AF13" s="33"/>
      <c r="AG13" s="33"/>
    </row>
    <row r="14" spans="1:33" ht="12.75">
      <c r="A14" s="376"/>
      <c r="B14" s="377"/>
      <c r="C14" s="377"/>
      <c r="D14" s="377"/>
      <c r="E14" s="377"/>
      <c r="F14" s="377"/>
      <c r="G14" s="377"/>
      <c r="H14" s="377"/>
      <c r="I14" s="377"/>
      <c r="J14" s="377"/>
      <c r="K14" s="377"/>
      <c r="L14" s="377"/>
      <c r="M14" s="377"/>
      <c r="N14" s="377"/>
      <c r="O14" s="377"/>
      <c r="P14" s="377"/>
      <c r="Q14" s="377"/>
      <c r="R14" s="379"/>
      <c r="T14" s="33"/>
      <c r="U14" s="33"/>
      <c r="V14" s="33"/>
      <c r="W14" s="33"/>
      <c r="X14" s="33"/>
      <c r="Y14" s="33"/>
      <c r="Z14" s="33"/>
      <c r="AA14" s="33"/>
      <c r="AB14" s="33"/>
      <c r="AC14" s="33"/>
      <c r="AD14" s="33"/>
      <c r="AE14" s="33"/>
      <c r="AF14" s="33"/>
      <c r="AG14" s="33"/>
    </row>
    <row r="15" spans="1:33" ht="24.75" customHeight="1">
      <c r="A15" s="380"/>
      <c r="B15" s="381"/>
      <c r="C15" s="382"/>
      <c r="D15" s="383"/>
      <c r="E15" s="382"/>
      <c r="F15" s="382"/>
      <c r="G15" s="382"/>
      <c r="H15" s="382"/>
      <c r="I15" s="382"/>
      <c r="J15" s="382"/>
      <c r="K15" s="382"/>
      <c r="L15" s="382"/>
      <c r="M15" s="382"/>
      <c r="N15" s="382"/>
      <c r="O15" s="382"/>
      <c r="P15" s="382"/>
      <c r="Q15" s="382"/>
      <c r="R15" s="384"/>
      <c r="T15" s="33"/>
      <c r="U15" s="33"/>
      <c r="V15" s="33"/>
      <c r="W15" s="33"/>
      <c r="X15" s="33"/>
      <c r="Y15" s="33"/>
      <c r="Z15" s="33"/>
      <c r="AA15" s="33"/>
      <c r="AB15" s="33"/>
      <c r="AC15" s="33"/>
      <c r="AD15" s="33"/>
      <c r="AE15" s="33"/>
      <c r="AF15" s="33"/>
      <c r="AG15" s="33"/>
    </row>
    <row r="16" spans="1:33" ht="21" customHeight="1">
      <c r="A16" s="239" t="s">
        <v>55</v>
      </c>
      <c r="B16" s="50"/>
      <c r="C16" s="240"/>
      <c r="D16" s="71"/>
      <c r="E16" s="240"/>
      <c r="F16" s="240"/>
      <c r="G16" s="240"/>
      <c r="H16" s="240"/>
      <c r="I16" s="240"/>
      <c r="J16" s="240"/>
      <c r="K16" s="240"/>
      <c r="L16" s="240"/>
      <c r="M16" s="240"/>
      <c r="N16" s="240"/>
      <c r="O16" s="240"/>
      <c r="P16" s="240"/>
      <c r="Q16" s="240"/>
      <c r="R16" s="241"/>
      <c r="T16" s="33"/>
      <c r="U16" s="33"/>
      <c r="V16" s="33"/>
      <c r="W16" s="33"/>
      <c r="X16" s="33"/>
      <c r="Y16" s="33"/>
      <c r="Z16" s="33"/>
      <c r="AA16" s="33"/>
      <c r="AB16" s="33"/>
      <c r="AC16" s="33"/>
      <c r="AD16" s="33"/>
      <c r="AE16" s="33"/>
      <c r="AF16" s="33"/>
      <c r="AG16" s="33"/>
    </row>
    <row r="17" spans="1:33" ht="21" customHeight="1">
      <c r="A17" s="385" t="s">
        <v>54</v>
      </c>
      <c r="B17" s="388"/>
      <c r="C17" s="388"/>
      <c r="D17" s="389"/>
      <c r="E17" s="388"/>
      <c r="F17" s="388"/>
      <c r="G17" s="388"/>
      <c r="H17" s="388"/>
      <c r="I17" s="388"/>
      <c r="J17" s="388"/>
      <c r="K17" s="389"/>
      <c r="L17" s="388"/>
      <c r="M17" s="388"/>
      <c r="N17" s="388"/>
      <c r="O17" s="388"/>
      <c r="P17" s="388"/>
      <c r="Q17" s="388"/>
      <c r="R17" s="390"/>
      <c r="T17" s="245"/>
      <c r="U17" s="33"/>
      <c r="V17" s="33"/>
      <c r="W17" s="33"/>
      <c r="X17" s="33"/>
      <c r="Y17" s="33"/>
      <c r="Z17" s="33"/>
      <c r="AA17" s="33"/>
      <c r="AB17" s="33"/>
      <c r="AC17" s="33"/>
      <c r="AD17" s="33"/>
      <c r="AE17" s="33"/>
      <c r="AF17" s="33"/>
      <c r="AG17" s="33"/>
    </row>
    <row r="18" spans="1:33" ht="23.25" customHeight="1">
      <c r="A18" s="456"/>
      <c r="B18" s="457"/>
      <c r="C18" s="457"/>
      <c r="D18" s="457"/>
      <c r="E18" s="457"/>
      <c r="F18" s="457"/>
      <c r="G18" s="457"/>
      <c r="H18" s="457"/>
      <c r="I18" s="457"/>
      <c r="J18" s="457"/>
      <c r="K18" s="457"/>
      <c r="L18" s="457"/>
      <c r="M18" s="457"/>
      <c r="N18" s="457"/>
      <c r="O18" s="457"/>
      <c r="P18" s="457"/>
      <c r="Q18" s="458"/>
      <c r="R18" s="391"/>
      <c r="T18" s="245"/>
      <c r="U18" s="33"/>
      <c r="V18" s="33"/>
      <c r="W18" s="33"/>
      <c r="X18" s="33"/>
      <c r="Y18" s="33"/>
      <c r="Z18" s="33"/>
      <c r="AA18" s="33"/>
      <c r="AB18" s="33"/>
      <c r="AC18" s="33"/>
      <c r="AD18" s="33"/>
      <c r="AE18" s="33"/>
      <c r="AF18" s="33"/>
      <c r="AG18" s="33"/>
    </row>
    <row r="19" spans="1:39" ht="25.5" customHeight="1">
      <c r="A19" s="386" t="s">
        <v>360</v>
      </c>
      <c r="B19" s="87"/>
      <c r="C19" s="87"/>
      <c r="D19" s="88" t="s">
        <v>51</v>
      </c>
      <c r="E19" s="87"/>
      <c r="F19" s="87"/>
      <c r="G19" s="88" t="s">
        <v>50</v>
      </c>
      <c r="H19" s="87"/>
      <c r="I19" s="87"/>
      <c r="J19" s="387" t="s">
        <v>361</v>
      </c>
      <c r="K19" s="88" t="s">
        <v>99</v>
      </c>
      <c r="L19" s="87"/>
      <c r="M19" s="87"/>
      <c r="N19" s="444" t="s">
        <v>362</v>
      </c>
      <c r="O19" s="444"/>
      <c r="P19" s="444"/>
      <c r="Q19" s="88" t="s">
        <v>339</v>
      </c>
      <c r="R19" s="391"/>
      <c r="T19" s="373" t="s">
        <v>364</v>
      </c>
      <c r="U19" s="374"/>
      <c r="V19" s="374"/>
      <c r="W19" s="374"/>
      <c r="X19" s="374"/>
      <c r="Y19" s="374"/>
      <c r="Z19" s="374"/>
      <c r="AA19" s="374"/>
      <c r="AB19" s="374"/>
      <c r="AC19" s="374"/>
      <c r="AD19" s="374"/>
      <c r="AE19" s="374"/>
      <c r="AF19" s="374"/>
      <c r="AG19" s="374"/>
      <c r="AH19" s="374"/>
      <c r="AI19" s="374"/>
      <c r="AJ19" s="374"/>
      <c r="AK19" s="374"/>
      <c r="AL19" s="267"/>
      <c r="AM19" s="267"/>
    </row>
    <row r="20" spans="1:30" ht="38.25" customHeight="1">
      <c r="A20" s="436"/>
      <c r="B20" s="437"/>
      <c r="C20" s="438"/>
      <c r="D20" s="436"/>
      <c r="E20" s="437"/>
      <c r="F20" s="438"/>
      <c r="G20" s="436"/>
      <c r="H20" s="437"/>
      <c r="I20" s="438"/>
      <c r="J20" s="372"/>
      <c r="K20" s="436"/>
      <c r="L20" s="437"/>
      <c r="M20" s="438"/>
      <c r="N20" s="436"/>
      <c r="O20" s="437"/>
      <c r="P20" s="438"/>
      <c r="Q20" s="372"/>
      <c r="R20" s="391"/>
      <c r="T20" s="373" t="s">
        <v>365</v>
      </c>
      <c r="U20" s="374"/>
      <c r="V20" s="374"/>
      <c r="W20" s="374"/>
      <c r="X20" s="374"/>
      <c r="Y20" s="374"/>
      <c r="Z20" s="375"/>
      <c r="AA20" s="375"/>
      <c r="AB20" s="375"/>
      <c r="AC20" s="375"/>
      <c r="AD20" s="375"/>
    </row>
    <row r="21" spans="1:30" ht="25.5">
      <c r="A21" s="386" t="s">
        <v>360</v>
      </c>
      <c r="B21" s="87"/>
      <c r="C21" s="87"/>
      <c r="D21" s="88" t="s">
        <v>51</v>
      </c>
      <c r="E21" s="87"/>
      <c r="F21" s="87"/>
      <c r="G21" s="88" t="s">
        <v>50</v>
      </c>
      <c r="H21" s="87"/>
      <c r="I21" s="87"/>
      <c r="J21" s="387" t="s">
        <v>361</v>
      </c>
      <c r="K21" s="88" t="s">
        <v>99</v>
      </c>
      <c r="L21" s="87"/>
      <c r="M21" s="87"/>
      <c r="N21" s="448" t="s">
        <v>362</v>
      </c>
      <c r="O21" s="448"/>
      <c r="P21" s="448"/>
      <c r="Q21" s="88" t="s">
        <v>339</v>
      </c>
      <c r="R21" s="391"/>
      <c r="T21" s="373" t="s">
        <v>366</v>
      </c>
      <c r="U21" s="374"/>
      <c r="V21" s="374"/>
      <c r="W21" s="374"/>
      <c r="X21" s="374"/>
      <c r="Y21" s="374"/>
      <c r="Z21" s="374"/>
      <c r="AA21" s="374"/>
      <c r="AB21" s="374"/>
      <c r="AC21" s="374"/>
      <c r="AD21" s="374"/>
    </row>
    <row r="22" spans="1:30" ht="38.25" customHeight="1">
      <c r="A22" s="442"/>
      <c r="B22" s="437"/>
      <c r="C22" s="438"/>
      <c r="D22" s="436"/>
      <c r="E22" s="437"/>
      <c r="F22" s="438"/>
      <c r="G22" s="436"/>
      <c r="H22" s="437"/>
      <c r="I22" s="438"/>
      <c r="J22" s="372"/>
      <c r="K22" s="436"/>
      <c r="L22" s="437"/>
      <c r="M22" s="438"/>
      <c r="N22" s="436"/>
      <c r="O22" s="437"/>
      <c r="P22" s="438"/>
      <c r="Q22" s="372"/>
      <c r="R22" s="391"/>
      <c r="T22" s="373" t="s">
        <v>367</v>
      </c>
      <c r="U22" s="374"/>
      <c r="V22" s="374"/>
      <c r="W22" s="374"/>
      <c r="X22" s="374"/>
      <c r="Y22" s="374"/>
      <c r="Z22" s="374"/>
      <c r="AA22" s="374"/>
      <c r="AB22" s="374"/>
      <c r="AC22" s="374"/>
      <c r="AD22" s="374"/>
    </row>
    <row r="23" spans="1:20" ht="25.5">
      <c r="A23" s="386" t="s">
        <v>360</v>
      </c>
      <c r="B23" s="87"/>
      <c r="C23" s="87"/>
      <c r="D23" s="88" t="s">
        <v>51</v>
      </c>
      <c r="E23" s="87"/>
      <c r="F23" s="87"/>
      <c r="G23" s="88" t="s">
        <v>50</v>
      </c>
      <c r="H23" s="87"/>
      <c r="I23" s="87"/>
      <c r="J23" s="387" t="s">
        <v>361</v>
      </c>
      <c r="K23" s="88" t="s">
        <v>99</v>
      </c>
      <c r="L23" s="87"/>
      <c r="M23" s="87"/>
      <c r="N23" s="444" t="s">
        <v>362</v>
      </c>
      <c r="O23" s="444"/>
      <c r="P23" s="444"/>
      <c r="Q23" s="88" t="s">
        <v>339</v>
      </c>
      <c r="R23" s="391"/>
      <c r="T23" s="269"/>
    </row>
    <row r="24" spans="1:20" ht="38.25" customHeight="1">
      <c r="A24" s="439"/>
      <c r="B24" s="440"/>
      <c r="C24" s="441"/>
      <c r="D24" s="439"/>
      <c r="E24" s="440"/>
      <c r="F24" s="441"/>
      <c r="G24" s="439"/>
      <c r="H24" s="440"/>
      <c r="I24" s="441"/>
      <c r="J24" s="371"/>
      <c r="K24" s="439"/>
      <c r="L24" s="440"/>
      <c r="M24" s="441"/>
      <c r="N24" s="439"/>
      <c r="O24" s="440"/>
      <c r="P24" s="441"/>
      <c r="Q24" s="371"/>
      <c r="R24" s="391"/>
      <c r="T24" s="269"/>
    </row>
    <row r="25" spans="1:18" ht="21" customHeight="1">
      <c r="A25" s="385" t="s">
        <v>53</v>
      </c>
      <c r="B25" s="388"/>
      <c r="C25" s="388"/>
      <c r="D25" s="389"/>
      <c r="E25" s="388"/>
      <c r="F25" s="388"/>
      <c r="G25" s="388"/>
      <c r="H25" s="388"/>
      <c r="I25" s="388"/>
      <c r="J25" s="388"/>
      <c r="K25" s="389"/>
      <c r="L25" s="388"/>
      <c r="M25" s="388"/>
      <c r="N25" s="388"/>
      <c r="O25" s="388"/>
      <c r="P25" s="392"/>
      <c r="Q25" s="388"/>
      <c r="R25" s="390"/>
    </row>
    <row r="26" spans="1:18" ht="33" customHeight="1">
      <c r="A26" s="442"/>
      <c r="B26" s="437"/>
      <c r="C26" s="437"/>
      <c r="D26" s="437"/>
      <c r="E26" s="437"/>
      <c r="F26" s="437"/>
      <c r="G26" s="437"/>
      <c r="H26" s="437"/>
      <c r="I26" s="437"/>
      <c r="J26" s="437"/>
      <c r="K26" s="437"/>
      <c r="L26" s="437"/>
      <c r="M26" s="437"/>
      <c r="N26" s="437"/>
      <c r="O26" s="437"/>
      <c r="P26" s="437"/>
      <c r="Q26" s="443"/>
      <c r="R26" s="391"/>
    </row>
    <row r="27" spans="1:18" ht="25.5">
      <c r="A27" s="386" t="s">
        <v>360</v>
      </c>
      <c r="B27" s="87"/>
      <c r="C27" s="87"/>
      <c r="D27" s="88" t="s">
        <v>51</v>
      </c>
      <c r="E27" s="87"/>
      <c r="F27" s="87"/>
      <c r="G27" s="88" t="s">
        <v>50</v>
      </c>
      <c r="H27" s="87"/>
      <c r="I27" s="87"/>
      <c r="J27" s="387" t="s">
        <v>361</v>
      </c>
      <c r="K27" s="88" t="s">
        <v>99</v>
      </c>
      <c r="L27" s="87"/>
      <c r="M27" s="87"/>
      <c r="N27" s="444" t="s">
        <v>362</v>
      </c>
      <c r="O27" s="444"/>
      <c r="P27" s="444"/>
      <c r="Q27" s="88" t="s">
        <v>339</v>
      </c>
      <c r="R27" s="391"/>
    </row>
    <row r="28" spans="1:18" ht="38.25" customHeight="1">
      <c r="A28" s="436"/>
      <c r="B28" s="437"/>
      <c r="C28" s="438"/>
      <c r="D28" s="436"/>
      <c r="E28" s="437"/>
      <c r="F28" s="438"/>
      <c r="G28" s="436"/>
      <c r="H28" s="437"/>
      <c r="I28" s="438"/>
      <c r="J28" s="372"/>
      <c r="K28" s="436"/>
      <c r="L28" s="437"/>
      <c r="M28" s="438"/>
      <c r="N28" s="436"/>
      <c r="O28" s="437"/>
      <c r="P28" s="438"/>
      <c r="Q28" s="372"/>
      <c r="R28" s="391"/>
    </row>
    <row r="29" spans="1:18" ht="25.5">
      <c r="A29" s="386" t="s">
        <v>360</v>
      </c>
      <c r="B29" s="87"/>
      <c r="C29" s="87"/>
      <c r="D29" s="88" t="s">
        <v>51</v>
      </c>
      <c r="E29" s="87"/>
      <c r="F29" s="87"/>
      <c r="G29" s="88" t="s">
        <v>50</v>
      </c>
      <c r="H29" s="87"/>
      <c r="I29" s="87"/>
      <c r="J29" s="387" t="s">
        <v>361</v>
      </c>
      <c r="K29" s="88" t="s">
        <v>99</v>
      </c>
      <c r="L29" s="87"/>
      <c r="M29" s="87"/>
      <c r="N29" s="444" t="s">
        <v>362</v>
      </c>
      <c r="O29" s="444"/>
      <c r="P29" s="444"/>
      <c r="Q29" s="88" t="s">
        <v>339</v>
      </c>
      <c r="R29" s="391"/>
    </row>
    <row r="30" spans="1:18" ht="38.25" customHeight="1">
      <c r="A30" s="442"/>
      <c r="B30" s="437"/>
      <c r="C30" s="438"/>
      <c r="D30" s="436"/>
      <c r="E30" s="437"/>
      <c r="F30" s="438"/>
      <c r="G30" s="436"/>
      <c r="H30" s="437"/>
      <c r="I30" s="438"/>
      <c r="J30" s="372"/>
      <c r="K30" s="436"/>
      <c r="L30" s="437"/>
      <c r="M30" s="438"/>
      <c r="N30" s="436"/>
      <c r="O30" s="437"/>
      <c r="P30" s="438"/>
      <c r="Q30" s="372"/>
      <c r="R30" s="391"/>
    </row>
    <row r="31" spans="1:18" ht="25.5">
      <c r="A31" s="386" t="s">
        <v>360</v>
      </c>
      <c r="B31" s="87"/>
      <c r="C31" s="87"/>
      <c r="D31" s="88" t="s">
        <v>51</v>
      </c>
      <c r="E31" s="87"/>
      <c r="F31" s="87"/>
      <c r="G31" s="88" t="s">
        <v>50</v>
      </c>
      <c r="H31" s="87"/>
      <c r="I31" s="87"/>
      <c r="J31" s="387" t="s">
        <v>361</v>
      </c>
      <c r="K31" s="88" t="s">
        <v>99</v>
      </c>
      <c r="L31" s="87"/>
      <c r="M31" s="87"/>
      <c r="N31" s="444" t="s">
        <v>362</v>
      </c>
      <c r="O31" s="444"/>
      <c r="P31" s="444"/>
      <c r="Q31" s="88" t="s">
        <v>339</v>
      </c>
      <c r="R31" s="391"/>
    </row>
    <row r="32" spans="1:18" ht="38.25" customHeight="1">
      <c r="A32" s="439"/>
      <c r="B32" s="440"/>
      <c r="C32" s="441"/>
      <c r="D32" s="439"/>
      <c r="E32" s="440"/>
      <c r="F32" s="441"/>
      <c r="G32" s="439"/>
      <c r="H32" s="440"/>
      <c r="I32" s="441"/>
      <c r="J32" s="371"/>
      <c r="K32" s="439"/>
      <c r="L32" s="440"/>
      <c r="M32" s="441"/>
      <c r="N32" s="439"/>
      <c r="O32" s="440"/>
      <c r="P32" s="441"/>
      <c r="Q32" s="371"/>
      <c r="R32" s="391"/>
    </row>
    <row r="33" spans="1:18" ht="21" customHeight="1">
      <c r="A33" s="32" t="s">
        <v>52</v>
      </c>
      <c r="B33" s="388"/>
      <c r="C33" s="388"/>
      <c r="D33" s="389"/>
      <c r="E33" s="388"/>
      <c r="F33" s="388"/>
      <c r="G33" s="388"/>
      <c r="H33" s="388"/>
      <c r="I33" s="388"/>
      <c r="J33" s="388"/>
      <c r="K33" s="389"/>
      <c r="L33" s="388"/>
      <c r="M33" s="388"/>
      <c r="N33" s="388"/>
      <c r="O33" s="388"/>
      <c r="P33" s="392"/>
      <c r="Q33" s="388"/>
      <c r="R33" s="390"/>
    </row>
    <row r="34" spans="1:18" ht="33" customHeight="1">
      <c r="A34" s="442"/>
      <c r="B34" s="437"/>
      <c r="C34" s="437"/>
      <c r="D34" s="437"/>
      <c r="E34" s="437"/>
      <c r="F34" s="437"/>
      <c r="G34" s="437"/>
      <c r="H34" s="437"/>
      <c r="I34" s="437"/>
      <c r="J34" s="437"/>
      <c r="K34" s="437"/>
      <c r="L34" s="437"/>
      <c r="M34" s="437"/>
      <c r="N34" s="437"/>
      <c r="O34" s="437"/>
      <c r="P34" s="437"/>
      <c r="Q34" s="443"/>
      <c r="R34" s="391"/>
    </row>
    <row r="35" spans="1:18" ht="25.5">
      <c r="A35" s="69" t="s">
        <v>360</v>
      </c>
      <c r="B35" s="26"/>
      <c r="C35" s="26"/>
      <c r="D35" s="48" t="s">
        <v>51</v>
      </c>
      <c r="E35" s="26"/>
      <c r="F35" s="26"/>
      <c r="G35" s="48" t="s">
        <v>50</v>
      </c>
      <c r="H35" s="26"/>
      <c r="I35" s="26"/>
      <c r="J35" s="268" t="s">
        <v>361</v>
      </c>
      <c r="K35" s="48" t="s">
        <v>99</v>
      </c>
      <c r="L35" s="26"/>
      <c r="M35" s="26"/>
      <c r="N35" s="449" t="s">
        <v>362</v>
      </c>
      <c r="O35" s="449"/>
      <c r="P35" s="449"/>
      <c r="Q35" s="48" t="s">
        <v>339</v>
      </c>
      <c r="R35" s="391"/>
    </row>
    <row r="36" spans="1:18" ht="38.25" customHeight="1">
      <c r="A36" s="442"/>
      <c r="B36" s="437"/>
      <c r="C36" s="438"/>
      <c r="D36" s="436"/>
      <c r="E36" s="437"/>
      <c r="F36" s="438"/>
      <c r="G36" s="436"/>
      <c r="H36" s="437"/>
      <c r="I36" s="438"/>
      <c r="J36" s="372"/>
      <c r="K36" s="436"/>
      <c r="L36" s="437"/>
      <c r="M36" s="438"/>
      <c r="N36" s="436"/>
      <c r="O36" s="437"/>
      <c r="P36" s="438"/>
      <c r="Q36" s="372"/>
      <c r="R36" s="25"/>
    </row>
    <row r="37" spans="1:18" ht="25.5">
      <c r="A37" s="69" t="s">
        <v>360</v>
      </c>
      <c r="B37" s="26"/>
      <c r="C37" s="26"/>
      <c r="D37" s="48" t="s">
        <v>51</v>
      </c>
      <c r="E37" s="26"/>
      <c r="F37" s="26"/>
      <c r="G37" s="48" t="s">
        <v>50</v>
      </c>
      <c r="H37" s="26"/>
      <c r="I37" s="26"/>
      <c r="J37" s="268" t="s">
        <v>361</v>
      </c>
      <c r="K37" s="48" t="s">
        <v>99</v>
      </c>
      <c r="L37" s="26"/>
      <c r="M37" s="26"/>
      <c r="N37" s="449" t="s">
        <v>362</v>
      </c>
      <c r="O37" s="449"/>
      <c r="P37" s="449"/>
      <c r="Q37" s="48" t="s">
        <v>339</v>
      </c>
      <c r="R37" s="25"/>
    </row>
    <row r="38" spans="1:18" ht="38.25" customHeight="1">
      <c r="A38" s="442"/>
      <c r="B38" s="437"/>
      <c r="C38" s="438"/>
      <c r="D38" s="436"/>
      <c r="E38" s="437"/>
      <c r="F38" s="438"/>
      <c r="G38" s="436"/>
      <c r="H38" s="437"/>
      <c r="I38" s="438"/>
      <c r="J38" s="372"/>
      <c r="K38" s="436"/>
      <c r="L38" s="437"/>
      <c r="M38" s="438"/>
      <c r="N38" s="436"/>
      <c r="O38" s="437"/>
      <c r="P38" s="438"/>
      <c r="Q38" s="372"/>
      <c r="R38" s="25"/>
    </row>
    <row r="39" spans="1:18" ht="25.5">
      <c r="A39" s="69" t="s">
        <v>360</v>
      </c>
      <c r="B39" s="26"/>
      <c r="C39" s="26"/>
      <c r="D39" s="48" t="s">
        <v>51</v>
      </c>
      <c r="E39" s="26"/>
      <c r="F39" s="26"/>
      <c r="G39" s="48" t="s">
        <v>50</v>
      </c>
      <c r="H39" s="26"/>
      <c r="I39" s="26"/>
      <c r="J39" s="268" t="s">
        <v>361</v>
      </c>
      <c r="K39" s="48" t="s">
        <v>99</v>
      </c>
      <c r="L39" s="26"/>
      <c r="M39" s="26"/>
      <c r="N39" s="449" t="s">
        <v>362</v>
      </c>
      <c r="O39" s="449"/>
      <c r="P39" s="449"/>
      <c r="Q39" s="48" t="s">
        <v>339</v>
      </c>
      <c r="R39" s="25"/>
    </row>
    <row r="40" spans="1:18" ht="38.25" customHeight="1">
      <c r="A40" s="442"/>
      <c r="B40" s="437"/>
      <c r="C40" s="438"/>
      <c r="D40" s="436"/>
      <c r="E40" s="437"/>
      <c r="F40" s="438"/>
      <c r="G40" s="436"/>
      <c r="H40" s="437"/>
      <c r="I40" s="438"/>
      <c r="J40" s="372"/>
      <c r="K40" s="436"/>
      <c r="L40" s="437"/>
      <c r="M40" s="438"/>
      <c r="N40" s="436"/>
      <c r="O40" s="437"/>
      <c r="P40" s="438"/>
      <c r="Q40" s="372"/>
      <c r="R40" s="25"/>
    </row>
    <row r="41" spans="1:18" ht="12.75">
      <c r="A41" s="445"/>
      <c r="B41" s="446"/>
      <c r="C41" s="446"/>
      <c r="D41" s="446"/>
      <c r="E41" s="446"/>
      <c r="F41" s="446"/>
      <c r="G41" s="446"/>
      <c r="H41" s="446"/>
      <c r="I41" s="446"/>
      <c r="J41" s="446"/>
      <c r="K41" s="446"/>
      <c r="L41" s="446"/>
      <c r="M41" s="446"/>
      <c r="N41" s="446"/>
      <c r="O41" s="446"/>
      <c r="P41" s="446"/>
      <c r="Q41" s="446"/>
      <c r="R41" s="447"/>
    </row>
    <row r="42" spans="1:30" ht="21" customHeight="1">
      <c r="A42" s="32" t="s">
        <v>363</v>
      </c>
      <c r="B42" s="31"/>
      <c r="C42" s="31"/>
      <c r="D42" s="31"/>
      <c r="E42" s="31"/>
      <c r="F42" s="31"/>
      <c r="G42" s="31"/>
      <c r="H42" s="31"/>
      <c r="I42" s="31"/>
      <c r="J42" s="31"/>
      <c r="K42" s="31"/>
      <c r="L42" s="31"/>
      <c r="M42" s="31"/>
      <c r="N42" s="31"/>
      <c r="O42" s="31"/>
      <c r="P42" s="31"/>
      <c r="Q42" s="31"/>
      <c r="R42" s="30"/>
      <c r="T42" s="266" t="s">
        <v>353</v>
      </c>
      <c r="U42" s="267"/>
      <c r="V42" s="267"/>
      <c r="W42" s="267"/>
      <c r="X42" s="267"/>
      <c r="Y42" s="267"/>
      <c r="Z42" s="267"/>
      <c r="AA42" s="267"/>
      <c r="AB42" s="267"/>
      <c r="AC42" s="267"/>
      <c r="AD42" s="267"/>
    </row>
    <row r="43" spans="1:18" ht="12.75">
      <c r="A43" s="433"/>
      <c r="B43" s="434"/>
      <c r="C43" s="434"/>
      <c r="D43" s="434"/>
      <c r="E43" s="434"/>
      <c r="F43" s="434"/>
      <c r="G43" s="434"/>
      <c r="H43" s="434"/>
      <c r="I43" s="434"/>
      <c r="J43" s="434"/>
      <c r="K43" s="434"/>
      <c r="L43" s="434"/>
      <c r="M43" s="434"/>
      <c r="N43" s="434"/>
      <c r="O43" s="434"/>
      <c r="P43" s="434"/>
      <c r="Q43" s="434"/>
      <c r="R43" s="25"/>
    </row>
    <row r="44" spans="1:18" ht="12.75">
      <c r="A44" s="435"/>
      <c r="B44" s="434"/>
      <c r="C44" s="434"/>
      <c r="D44" s="434"/>
      <c r="E44" s="434"/>
      <c r="F44" s="434"/>
      <c r="G44" s="434"/>
      <c r="H44" s="434"/>
      <c r="I44" s="434"/>
      <c r="J44" s="434"/>
      <c r="K44" s="434"/>
      <c r="L44" s="434"/>
      <c r="M44" s="434"/>
      <c r="N44" s="434"/>
      <c r="O44" s="434"/>
      <c r="P44" s="434"/>
      <c r="Q44" s="434"/>
      <c r="R44" s="25"/>
    </row>
    <row r="45" spans="1:18" ht="12.75">
      <c r="A45" s="435"/>
      <c r="B45" s="434"/>
      <c r="C45" s="434"/>
      <c r="D45" s="434"/>
      <c r="E45" s="434"/>
      <c r="F45" s="434"/>
      <c r="G45" s="434"/>
      <c r="H45" s="434"/>
      <c r="I45" s="434"/>
      <c r="J45" s="434"/>
      <c r="K45" s="434"/>
      <c r="L45" s="434"/>
      <c r="M45" s="434"/>
      <c r="N45" s="434"/>
      <c r="O45" s="434"/>
      <c r="P45" s="434"/>
      <c r="Q45" s="434"/>
      <c r="R45" s="25"/>
    </row>
    <row r="46" spans="1:18" ht="12.75">
      <c r="A46" s="435"/>
      <c r="B46" s="434"/>
      <c r="C46" s="434"/>
      <c r="D46" s="434"/>
      <c r="E46" s="434"/>
      <c r="F46" s="434"/>
      <c r="G46" s="434"/>
      <c r="H46" s="434"/>
      <c r="I46" s="434"/>
      <c r="J46" s="434"/>
      <c r="K46" s="434"/>
      <c r="L46" s="434"/>
      <c r="M46" s="434"/>
      <c r="N46" s="434"/>
      <c r="O46" s="434"/>
      <c r="P46" s="434"/>
      <c r="Q46" s="434"/>
      <c r="R46" s="25"/>
    </row>
    <row r="47" spans="1:18" ht="12.75">
      <c r="A47" s="435"/>
      <c r="B47" s="434"/>
      <c r="C47" s="434"/>
      <c r="D47" s="434"/>
      <c r="E47" s="434"/>
      <c r="F47" s="434"/>
      <c r="G47" s="434"/>
      <c r="H47" s="434"/>
      <c r="I47" s="434"/>
      <c r="J47" s="434"/>
      <c r="K47" s="434"/>
      <c r="L47" s="434"/>
      <c r="M47" s="434"/>
      <c r="N47" s="434"/>
      <c r="O47" s="434"/>
      <c r="P47" s="434"/>
      <c r="Q47" s="434"/>
      <c r="R47" s="25"/>
    </row>
    <row r="48" spans="1:18" ht="12.75">
      <c r="A48" s="37"/>
      <c r="B48" s="242"/>
      <c r="C48" s="242"/>
      <c r="D48" s="242"/>
      <c r="E48" s="242"/>
      <c r="F48" s="242"/>
      <c r="G48" s="242"/>
      <c r="H48" s="242"/>
      <c r="I48" s="242"/>
      <c r="J48" s="242"/>
      <c r="K48" s="242"/>
      <c r="L48" s="242"/>
      <c r="M48" s="242"/>
      <c r="N48" s="242"/>
      <c r="O48" s="242"/>
      <c r="P48" s="242"/>
      <c r="Q48" s="242"/>
      <c r="R48" s="36"/>
    </row>
    <row r="49" spans="1:30" ht="21" customHeight="1">
      <c r="A49" s="32" t="s">
        <v>137</v>
      </c>
      <c r="B49" s="31"/>
      <c r="C49" s="31"/>
      <c r="D49" s="31"/>
      <c r="E49" s="31"/>
      <c r="F49" s="31"/>
      <c r="G49" s="31"/>
      <c r="H49" s="31"/>
      <c r="I49" s="31"/>
      <c r="J49" s="31"/>
      <c r="K49" s="31"/>
      <c r="L49" s="31"/>
      <c r="M49" s="31"/>
      <c r="N49" s="31"/>
      <c r="O49" s="31"/>
      <c r="P49" s="31"/>
      <c r="Q49" s="31"/>
      <c r="R49" s="30"/>
      <c r="T49" s="266" t="s">
        <v>354</v>
      </c>
      <c r="U49" s="266"/>
      <c r="V49" s="266"/>
      <c r="W49" s="266"/>
      <c r="X49" s="266"/>
      <c r="Y49" s="266"/>
      <c r="Z49" s="266"/>
      <c r="AA49" s="266"/>
      <c r="AB49" s="266"/>
      <c r="AC49" s="266"/>
      <c r="AD49" s="266"/>
    </row>
    <row r="50" spans="1:18" ht="12.75">
      <c r="A50" s="435"/>
      <c r="B50" s="434"/>
      <c r="C50" s="434"/>
      <c r="D50" s="434"/>
      <c r="E50" s="434"/>
      <c r="F50" s="434"/>
      <c r="G50" s="434"/>
      <c r="H50" s="434"/>
      <c r="I50" s="434"/>
      <c r="J50" s="434"/>
      <c r="K50" s="434"/>
      <c r="L50" s="434"/>
      <c r="M50" s="434"/>
      <c r="N50" s="434"/>
      <c r="O50" s="434"/>
      <c r="P50" s="434"/>
      <c r="Q50" s="434"/>
      <c r="R50" s="25"/>
    </row>
    <row r="51" spans="1:18" ht="12.75">
      <c r="A51" s="435"/>
      <c r="B51" s="434"/>
      <c r="C51" s="434"/>
      <c r="D51" s="434"/>
      <c r="E51" s="434"/>
      <c r="F51" s="434"/>
      <c r="G51" s="434"/>
      <c r="H51" s="434"/>
      <c r="I51" s="434"/>
      <c r="J51" s="434"/>
      <c r="K51" s="434"/>
      <c r="L51" s="434"/>
      <c r="M51" s="434"/>
      <c r="N51" s="434"/>
      <c r="O51" s="434"/>
      <c r="P51" s="434"/>
      <c r="Q51" s="434"/>
      <c r="R51" s="25"/>
    </row>
    <row r="52" spans="1:18" ht="12.75">
      <c r="A52" s="435"/>
      <c r="B52" s="434"/>
      <c r="C52" s="434"/>
      <c r="D52" s="434"/>
      <c r="E52" s="434"/>
      <c r="F52" s="434"/>
      <c r="G52" s="434"/>
      <c r="H52" s="434"/>
      <c r="I52" s="434"/>
      <c r="J52" s="434"/>
      <c r="K52" s="434"/>
      <c r="L52" s="434"/>
      <c r="M52" s="434"/>
      <c r="N52" s="434"/>
      <c r="O52" s="434"/>
      <c r="P52" s="434"/>
      <c r="Q52" s="434"/>
      <c r="R52" s="25"/>
    </row>
    <row r="53" spans="1:18" ht="10.5" customHeight="1">
      <c r="A53" s="435"/>
      <c r="B53" s="434"/>
      <c r="C53" s="434"/>
      <c r="D53" s="434"/>
      <c r="E53" s="434"/>
      <c r="F53" s="434"/>
      <c r="G53" s="434"/>
      <c r="H53" s="434"/>
      <c r="I53" s="434"/>
      <c r="J53" s="434"/>
      <c r="K53" s="434"/>
      <c r="L53" s="434"/>
      <c r="M53" s="434"/>
      <c r="N53" s="434"/>
      <c r="O53" s="434"/>
      <c r="P53" s="434"/>
      <c r="Q53" s="434"/>
      <c r="R53" s="25"/>
    </row>
    <row r="54" spans="1:18" ht="12.75">
      <c r="A54" s="435"/>
      <c r="B54" s="434"/>
      <c r="C54" s="434"/>
      <c r="D54" s="434"/>
      <c r="E54" s="434"/>
      <c r="F54" s="434"/>
      <c r="G54" s="434"/>
      <c r="H54" s="434"/>
      <c r="I54" s="434"/>
      <c r="J54" s="434"/>
      <c r="K54" s="434"/>
      <c r="L54" s="434"/>
      <c r="M54" s="434"/>
      <c r="N54" s="434"/>
      <c r="O54" s="434"/>
      <c r="P54" s="434"/>
      <c r="Q54" s="434"/>
      <c r="R54" s="25"/>
    </row>
    <row r="55" spans="1:18" ht="12.75">
      <c r="A55" s="37"/>
      <c r="B55" s="242"/>
      <c r="C55" s="242"/>
      <c r="D55" s="242"/>
      <c r="E55" s="242"/>
      <c r="F55" s="242"/>
      <c r="G55" s="242"/>
      <c r="H55" s="242"/>
      <c r="I55" s="242"/>
      <c r="J55" s="242"/>
      <c r="K55" s="242"/>
      <c r="L55" s="242"/>
      <c r="M55" s="242"/>
      <c r="N55" s="242"/>
      <c r="O55" s="242"/>
      <c r="P55" s="242"/>
      <c r="Q55" s="242"/>
      <c r="R55" s="36"/>
    </row>
    <row r="56" spans="1:18" ht="12.75">
      <c r="A56" s="35"/>
      <c r="B56" s="1"/>
      <c r="C56" s="1"/>
      <c r="D56" s="1"/>
      <c r="E56" s="1"/>
      <c r="F56" s="1"/>
      <c r="G56" s="1"/>
      <c r="H56" s="1"/>
      <c r="I56" s="1"/>
      <c r="J56" s="1"/>
      <c r="K56" s="1"/>
      <c r="L56" s="1"/>
      <c r="M56" s="1"/>
      <c r="N56" s="1"/>
      <c r="O56" s="1"/>
      <c r="P56" s="1"/>
      <c r="Q56" s="1"/>
      <c r="R56" s="34"/>
    </row>
    <row r="57" spans="1:30" ht="21" customHeight="1">
      <c r="A57" s="385" t="s">
        <v>136</v>
      </c>
      <c r="B57" s="388"/>
      <c r="C57" s="388"/>
      <c r="D57" s="388"/>
      <c r="E57" s="388"/>
      <c r="F57" s="388"/>
      <c r="G57" s="388"/>
      <c r="H57" s="388"/>
      <c r="I57" s="388"/>
      <c r="J57" s="388"/>
      <c r="K57" s="388"/>
      <c r="L57" s="388"/>
      <c r="M57" s="388"/>
      <c r="N57" s="388"/>
      <c r="O57" s="388"/>
      <c r="P57" s="388"/>
      <c r="Q57" s="388"/>
      <c r="R57" s="390"/>
      <c r="T57" s="266" t="s">
        <v>355</v>
      </c>
      <c r="U57" s="266"/>
      <c r="V57" s="266"/>
      <c r="W57" s="266"/>
      <c r="X57" s="266"/>
      <c r="Y57" s="266"/>
      <c r="Z57" s="266"/>
      <c r="AA57" s="266"/>
      <c r="AB57" s="266"/>
      <c r="AC57" s="266"/>
      <c r="AD57" s="266"/>
    </row>
    <row r="58" spans="1:18" ht="12.75">
      <c r="A58" s="435"/>
      <c r="B58" s="434"/>
      <c r="C58" s="434"/>
      <c r="D58" s="434"/>
      <c r="E58" s="434"/>
      <c r="F58" s="434"/>
      <c r="G58" s="434"/>
      <c r="H58" s="434"/>
      <c r="I58" s="434"/>
      <c r="J58" s="434"/>
      <c r="K58" s="434"/>
      <c r="L58" s="434"/>
      <c r="M58" s="434"/>
      <c r="N58" s="434"/>
      <c r="O58" s="434"/>
      <c r="P58" s="434"/>
      <c r="Q58" s="434"/>
      <c r="R58" s="25"/>
    </row>
    <row r="59" spans="1:18" ht="12.75">
      <c r="A59" s="435"/>
      <c r="B59" s="434"/>
      <c r="C59" s="434"/>
      <c r="D59" s="434"/>
      <c r="E59" s="434"/>
      <c r="F59" s="434"/>
      <c r="G59" s="434"/>
      <c r="H59" s="434"/>
      <c r="I59" s="434"/>
      <c r="J59" s="434"/>
      <c r="K59" s="434"/>
      <c r="L59" s="434"/>
      <c r="M59" s="434"/>
      <c r="N59" s="434"/>
      <c r="O59" s="434"/>
      <c r="P59" s="434"/>
      <c r="Q59" s="434"/>
      <c r="R59" s="25"/>
    </row>
    <row r="60" spans="1:18" ht="12.75">
      <c r="A60" s="435"/>
      <c r="B60" s="434"/>
      <c r="C60" s="434"/>
      <c r="D60" s="434"/>
      <c r="E60" s="434"/>
      <c r="F60" s="434"/>
      <c r="G60" s="434"/>
      <c r="H60" s="434"/>
      <c r="I60" s="434"/>
      <c r="J60" s="434"/>
      <c r="K60" s="434"/>
      <c r="L60" s="434"/>
      <c r="M60" s="434"/>
      <c r="N60" s="434"/>
      <c r="O60" s="434"/>
      <c r="P60" s="434"/>
      <c r="Q60" s="434"/>
      <c r="R60" s="25"/>
    </row>
    <row r="61" spans="1:18" ht="12.75">
      <c r="A61" s="435"/>
      <c r="B61" s="434"/>
      <c r="C61" s="434"/>
      <c r="D61" s="434"/>
      <c r="E61" s="434"/>
      <c r="F61" s="434"/>
      <c r="G61" s="434"/>
      <c r="H61" s="434"/>
      <c r="I61" s="434"/>
      <c r="J61" s="434"/>
      <c r="K61" s="434"/>
      <c r="L61" s="434"/>
      <c r="M61" s="434"/>
      <c r="N61" s="434"/>
      <c r="O61" s="434"/>
      <c r="P61" s="434"/>
      <c r="Q61" s="434"/>
      <c r="R61" s="25"/>
    </row>
    <row r="62" spans="1:18" ht="12.75">
      <c r="A62" s="435"/>
      <c r="B62" s="434"/>
      <c r="C62" s="434"/>
      <c r="D62" s="434"/>
      <c r="E62" s="434"/>
      <c r="F62" s="434"/>
      <c r="G62" s="434"/>
      <c r="H62" s="434"/>
      <c r="I62" s="434"/>
      <c r="J62" s="434"/>
      <c r="K62" s="434"/>
      <c r="L62" s="434"/>
      <c r="M62" s="434"/>
      <c r="N62" s="434"/>
      <c r="O62" s="434"/>
      <c r="P62" s="434"/>
      <c r="Q62" s="434"/>
      <c r="R62" s="25"/>
    </row>
    <row r="63" spans="1:18" ht="12.75">
      <c r="A63" s="37"/>
      <c r="B63" s="242"/>
      <c r="C63" s="242"/>
      <c r="D63" s="242"/>
      <c r="E63" s="242"/>
      <c r="F63" s="242"/>
      <c r="G63" s="242"/>
      <c r="H63" s="242"/>
      <c r="I63" s="242"/>
      <c r="J63" s="242"/>
      <c r="K63" s="242"/>
      <c r="L63" s="242"/>
      <c r="M63" s="242"/>
      <c r="N63" s="242"/>
      <c r="O63" s="242"/>
      <c r="P63" s="242"/>
      <c r="Q63" s="242"/>
      <c r="R63" s="36"/>
    </row>
    <row r="64" spans="1:18" ht="12.75">
      <c r="A64" s="35"/>
      <c r="B64" s="1"/>
      <c r="C64" s="1"/>
      <c r="D64" s="1"/>
      <c r="E64" s="1"/>
      <c r="F64" s="1"/>
      <c r="G64" s="1"/>
      <c r="H64" s="1"/>
      <c r="I64" s="1"/>
      <c r="J64" s="1"/>
      <c r="K64" s="1"/>
      <c r="L64" s="1"/>
      <c r="M64" s="1"/>
      <c r="N64" s="1"/>
      <c r="O64" s="1"/>
      <c r="P64" s="1"/>
      <c r="Q64" s="1"/>
      <c r="R64" s="107"/>
    </row>
    <row r="65" spans="1:37" ht="21" customHeight="1">
      <c r="A65" s="32" t="s">
        <v>356</v>
      </c>
      <c r="B65" s="388"/>
      <c r="C65" s="388"/>
      <c r="D65" s="388"/>
      <c r="E65" s="388"/>
      <c r="F65" s="388"/>
      <c r="G65" s="388"/>
      <c r="H65" s="388"/>
      <c r="I65" s="388"/>
      <c r="J65" s="388"/>
      <c r="K65" s="388"/>
      <c r="L65" s="388"/>
      <c r="M65" s="388"/>
      <c r="N65" s="388"/>
      <c r="O65" s="388"/>
      <c r="P65" s="388"/>
      <c r="Q65" s="388"/>
      <c r="R65" s="391"/>
      <c r="T65" s="266" t="s">
        <v>357</v>
      </c>
      <c r="U65" s="267"/>
      <c r="V65" s="267"/>
      <c r="W65" s="267"/>
      <c r="X65" s="267"/>
      <c r="Y65" s="267"/>
      <c r="Z65" s="267"/>
      <c r="AA65" s="267"/>
      <c r="AB65" s="267"/>
      <c r="AC65" s="267"/>
      <c r="AD65" s="267"/>
      <c r="AE65" s="267"/>
      <c r="AF65" s="267"/>
      <c r="AG65" s="267"/>
      <c r="AH65" s="267"/>
      <c r="AI65" s="267"/>
      <c r="AJ65" s="267"/>
      <c r="AK65" s="267"/>
    </row>
    <row r="66" spans="1:18" ht="12.75">
      <c r="A66" s="435"/>
      <c r="B66" s="434"/>
      <c r="C66" s="434"/>
      <c r="D66" s="434"/>
      <c r="E66" s="434"/>
      <c r="F66" s="434"/>
      <c r="G66" s="434"/>
      <c r="H66" s="434"/>
      <c r="I66" s="434"/>
      <c r="J66" s="434"/>
      <c r="K66" s="434"/>
      <c r="L66" s="434"/>
      <c r="M66" s="434"/>
      <c r="N66" s="434"/>
      <c r="O66" s="434"/>
      <c r="P66" s="434"/>
      <c r="Q66" s="434"/>
      <c r="R66" s="25"/>
    </row>
    <row r="67" spans="1:18" ht="12.75">
      <c r="A67" s="435"/>
      <c r="B67" s="434"/>
      <c r="C67" s="434"/>
      <c r="D67" s="434"/>
      <c r="E67" s="434"/>
      <c r="F67" s="434"/>
      <c r="G67" s="434"/>
      <c r="H67" s="434"/>
      <c r="I67" s="434"/>
      <c r="J67" s="434"/>
      <c r="K67" s="434"/>
      <c r="L67" s="434"/>
      <c r="M67" s="434"/>
      <c r="N67" s="434"/>
      <c r="O67" s="434"/>
      <c r="P67" s="434"/>
      <c r="Q67" s="434"/>
      <c r="R67" s="25"/>
    </row>
    <row r="68" spans="1:18" ht="12.75">
      <c r="A68" s="435"/>
      <c r="B68" s="434"/>
      <c r="C68" s="434"/>
      <c r="D68" s="434"/>
      <c r="E68" s="434"/>
      <c r="F68" s="434"/>
      <c r="G68" s="434"/>
      <c r="H68" s="434"/>
      <c r="I68" s="434"/>
      <c r="J68" s="434"/>
      <c r="K68" s="434"/>
      <c r="L68" s="434"/>
      <c r="M68" s="434"/>
      <c r="N68" s="434"/>
      <c r="O68" s="434"/>
      <c r="P68" s="434"/>
      <c r="Q68" s="434"/>
      <c r="R68" s="25"/>
    </row>
    <row r="69" spans="1:18" ht="12.75">
      <c r="A69" s="435"/>
      <c r="B69" s="434"/>
      <c r="C69" s="434"/>
      <c r="D69" s="434"/>
      <c r="E69" s="434"/>
      <c r="F69" s="434"/>
      <c r="G69" s="434"/>
      <c r="H69" s="434"/>
      <c r="I69" s="434"/>
      <c r="J69" s="434"/>
      <c r="K69" s="434"/>
      <c r="L69" s="434"/>
      <c r="M69" s="434"/>
      <c r="N69" s="434"/>
      <c r="O69" s="434"/>
      <c r="P69" s="434"/>
      <c r="Q69" s="434"/>
      <c r="R69" s="25"/>
    </row>
    <row r="70" spans="1:18" ht="12.75">
      <c r="A70" s="435"/>
      <c r="B70" s="434"/>
      <c r="C70" s="434"/>
      <c r="D70" s="434"/>
      <c r="E70" s="434"/>
      <c r="F70" s="434"/>
      <c r="G70" s="434"/>
      <c r="H70" s="434"/>
      <c r="I70" s="434"/>
      <c r="J70" s="434"/>
      <c r="K70" s="434"/>
      <c r="L70" s="434"/>
      <c r="M70" s="434"/>
      <c r="N70" s="434"/>
      <c r="O70" s="434"/>
      <c r="P70" s="434"/>
      <c r="Q70" s="434"/>
      <c r="R70" s="25"/>
    </row>
    <row r="71" spans="1:18" ht="12.75">
      <c r="A71" s="37"/>
      <c r="B71" s="242"/>
      <c r="C71" s="242"/>
      <c r="D71" s="242"/>
      <c r="E71" s="242"/>
      <c r="F71" s="242"/>
      <c r="G71" s="242"/>
      <c r="H71" s="242"/>
      <c r="I71" s="242"/>
      <c r="J71" s="242"/>
      <c r="K71" s="242"/>
      <c r="L71" s="242"/>
      <c r="M71" s="242"/>
      <c r="N71" s="242"/>
      <c r="O71" s="242"/>
      <c r="P71" s="242"/>
      <c r="Q71" s="242"/>
      <c r="R71" s="25"/>
    </row>
    <row r="72" spans="1:18" ht="12.75">
      <c r="A72" s="35"/>
      <c r="B72" s="1"/>
      <c r="C72" s="1"/>
      <c r="D72" s="1"/>
      <c r="E72" s="1"/>
      <c r="F72" s="1"/>
      <c r="G72" s="1"/>
      <c r="H72" s="1"/>
      <c r="I72" s="1"/>
      <c r="J72" s="1"/>
      <c r="K72" s="1"/>
      <c r="L72" s="1"/>
      <c r="M72" s="1"/>
      <c r="N72" s="1"/>
      <c r="O72" s="1"/>
      <c r="P72" s="1"/>
      <c r="Q72" s="1"/>
      <c r="R72" s="107"/>
    </row>
    <row r="73" spans="1:27" ht="21" customHeight="1">
      <c r="A73" s="385" t="s">
        <v>100</v>
      </c>
      <c r="B73" s="388"/>
      <c r="C73" s="388"/>
      <c r="D73" s="388"/>
      <c r="E73" s="388"/>
      <c r="F73" s="388"/>
      <c r="G73" s="388"/>
      <c r="H73" s="388"/>
      <c r="I73" s="388"/>
      <c r="J73" s="388"/>
      <c r="K73" s="388"/>
      <c r="L73" s="388"/>
      <c r="M73" s="388"/>
      <c r="N73" s="388"/>
      <c r="O73" s="388"/>
      <c r="P73" s="388"/>
      <c r="Q73" s="388"/>
      <c r="R73" s="390"/>
      <c r="T73" s="266" t="s">
        <v>358</v>
      </c>
      <c r="U73" s="267"/>
      <c r="V73" s="267"/>
      <c r="W73" s="267"/>
      <c r="X73" s="267"/>
      <c r="Y73" s="267"/>
      <c r="Z73" s="267"/>
      <c r="AA73" s="267"/>
    </row>
    <row r="74" spans="1:18" ht="12.75">
      <c r="A74" s="460"/>
      <c r="B74" s="461"/>
      <c r="C74" s="461"/>
      <c r="D74" s="461"/>
      <c r="E74" s="461"/>
      <c r="F74" s="461"/>
      <c r="G74" s="461"/>
      <c r="H74" s="461"/>
      <c r="I74" s="461"/>
      <c r="J74" s="461"/>
      <c r="K74" s="461"/>
      <c r="L74" s="461"/>
      <c r="M74" s="461"/>
      <c r="N74" s="461"/>
      <c r="O74" s="461"/>
      <c r="P74" s="461"/>
      <c r="Q74" s="461"/>
      <c r="R74" s="25"/>
    </row>
    <row r="75" spans="1:18" ht="12.75">
      <c r="A75" s="460"/>
      <c r="B75" s="461"/>
      <c r="C75" s="461"/>
      <c r="D75" s="461"/>
      <c r="E75" s="461"/>
      <c r="F75" s="461"/>
      <c r="G75" s="461"/>
      <c r="H75" s="461"/>
      <c r="I75" s="461"/>
      <c r="J75" s="461"/>
      <c r="K75" s="461"/>
      <c r="L75" s="461"/>
      <c r="M75" s="461"/>
      <c r="N75" s="461"/>
      <c r="O75" s="461"/>
      <c r="P75" s="461"/>
      <c r="Q75" s="461"/>
      <c r="R75" s="25"/>
    </row>
    <row r="76" spans="1:18" ht="12.75">
      <c r="A76" s="460"/>
      <c r="B76" s="461"/>
      <c r="C76" s="461"/>
      <c r="D76" s="461"/>
      <c r="E76" s="461"/>
      <c r="F76" s="461"/>
      <c r="G76" s="461"/>
      <c r="H76" s="461"/>
      <c r="I76" s="461"/>
      <c r="J76" s="461"/>
      <c r="K76" s="461"/>
      <c r="L76" s="461"/>
      <c r="M76" s="461"/>
      <c r="N76" s="461"/>
      <c r="O76" s="461"/>
      <c r="P76" s="461"/>
      <c r="Q76" s="461"/>
      <c r="R76" s="25"/>
    </row>
    <row r="77" spans="1:18" ht="12.75">
      <c r="A77" s="460"/>
      <c r="B77" s="461"/>
      <c r="C77" s="461"/>
      <c r="D77" s="461"/>
      <c r="E77" s="461"/>
      <c r="F77" s="461"/>
      <c r="G77" s="461"/>
      <c r="H77" s="461"/>
      <c r="I77" s="461"/>
      <c r="J77" s="461"/>
      <c r="K77" s="461"/>
      <c r="L77" s="461"/>
      <c r="M77" s="461"/>
      <c r="N77" s="461"/>
      <c r="O77" s="461"/>
      <c r="P77" s="461"/>
      <c r="Q77" s="461"/>
      <c r="R77" s="25"/>
    </row>
    <row r="78" spans="1:18" ht="12.75">
      <c r="A78" s="460"/>
      <c r="B78" s="461"/>
      <c r="C78" s="461"/>
      <c r="D78" s="461"/>
      <c r="E78" s="461"/>
      <c r="F78" s="461"/>
      <c r="G78" s="461"/>
      <c r="H78" s="461"/>
      <c r="I78" s="461"/>
      <c r="J78" s="461"/>
      <c r="K78" s="461"/>
      <c r="L78" s="461"/>
      <c r="M78" s="461"/>
      <c r="N78" s="461"/>
      <c r="O78" s="461"/>
      <c r="P78" s="461"/>
      <c r="Q78" s="461"/>
      <c r="R78" s="25"/>
    </row>
    <row r="79" spans="1:18" ht="12.75">
      <c r="A79" s="37"/>
      <c r="B79" s="242"/>
      <c r="C79" s="242"/>
      <c r="D79" s="242"/>
      <c r="E79" s="242"/>
      <c r="F79" s="242"/>
      <c r="G79" s="242"/>
      <c r="H79" s="242"/>
      <c r="I79" s="242"/>
      <c r="J79" s="242"/>
      <c r="K79" s="242"/>
      <c r="L79" s="242"/>
      <c r="M79" s="242"/>
      <c r="N79" s="242"/>
      <c r="O79" s="242"/>
      <c r="P79" s="242"/>
      <c r="Q79" s="242"/>
      <c r="R79" s="36"/>
    </row>
    <row r="80" spans="1:18" ht="12.75">
      <c r="A80" s="35"/>
      <c r="B80" s="1"/>
      <c r="C80" s="1"/>
      <c r="D80" s="1"/>
      <c r="E80" s="1"/>
      <c r="F80" s="1"/>
      <c r="G80" s="1"/>
      <c r="H80" s="1"/>
      <c r="I80" s="1"/>
      <c r="J80" s="1"/>
      <c r="K80" s="1"/>
      <c r="L80" s="1"/>
      <c r="M80" s="1"/>
      <c r="N80" s="1"/>
      <c r="O80" s="1"/>
      <c r="P80" s="1"/>
      <c r="Q80" s="1"/>
      <c r="R80" s="34"/>
    </row>
    <row r="81" spans="1:19" ht="21" customHeight="1">
      <c r="A81" s="386" t="s">
        <v>138</v>
      </c>
      <c r="B81" s="87"/>
      <c r="C81" s="87"/>
      <c r="D81" s="87"/>
      <c r="E81" s="87"/>
      <c r="F81" s="87"/>
      <c r="G81" s="87"/>
      <c r="H81" s="87"/>
      <c r="I81" s="87"/>
      <c r="J81" s="87"/>
      <c r="K81" s="87"/>
      <c r="L81" s="87"/>
      <c r="M81" s="87"/>
      <c r="N81" s="87"/>
      <c r="O81" s="87"/>
      <c r="P81" s="87"/>
      <c r="Q81" s="87"/>
      <c r="R81" s="391"/>
      <c r="S81" s="393"/>
    </row>
    <row r="82" spans="1:27" ht="12.75">
      <c r="A82" s="460"/>
      <c r="B82" s="461"/>
      <c r="C82" s="461"/>
      <c r="D82" s="461"/>
      <c r="E82" s="461"/>
      <c r="F82" s="461"/>
      <c r="G82" s="461"/>
      <c r="H82" s="461"/>
      <c r="I82" s="461"/>
      <c r="J82" s="461"/>
      <c r="K82" s="461"/>
      <c r="L82" s="461"/>
      <c r="M82" s="461"/>
      <c r="N82" s="461"/>
      <c r="O82" s="461"/>
      <c r="P82" s="461"/>
      <c r="Q82" s="461"/>
      <c r="R82" s="25"/>
      <c r="T82" s="266" t="s">
        <v>359</v>
      </c>
      <c r="U82" s="267"/>
      <c r="V82" s="267"/>
      <c r="W82" s="267"/>
      <c r="X82" s="267"/>
      <c r="Y82" s="267"/>
      <c r="Z82" s="267"/>
      <c r="AA82" s="267"/>
    </row>
    <row r="83" spans="1:27" ht="12.75">
      <c r="A83" s="460"/>
      <c r="B83" s="461"/>
      <c r="C83" s="461"/>
      <c r="D83" s="461"/>
      <c r="E83" s="461"/>
      <c r="F83" s="461"/>
      <c r="G83" s="461"/>
      <c r="H83" s="461"/>
      <c r="I83" s="461"/>
      <c r="J83" s="461"/>
      <c r="K83" s="461"/>
      <c r="L83" s="461"/>
      <c r="M83" s="461"/>
      <c r="N83" s="461"/>
      <c r="O83" s="461"/>
      <c r="P83" s="461"/>
      <c r="Q83" s="461"/>
      <c r="R83" s="25"/>
      <c r="T83" s="266"/>
      <c r="U83" s="267"/>
      <c r="V83" s="267"/>
      <c r="W83" s="267"/>
      <c r="X83" s="267"/>
      <c r="Y83" s="267"/>
      <c r="Z83" s="267"/>
      <c r="AA83" s="267"/>
    </row>
    <row r="84" spans="1:18" ht="12.75">
      <c r="A84" s="460"/>
      <c r="B84" s="461"/>
      <c r="C84" s="461"/>
      <c r="D84" s="461"/>
      <c r="E84" s="461"/>
      <c r="F84" s="461"/>
      <c r="G84" s="461"/>
      <c r="H84" s="461"/>
      <c r="I84" s="461"/>
      <c r="J84" s="461"/>
      <c r="K84" s="461"/>
      <c r="L84" s="461"/>
      <c r="M84" s="461"/>
      <c r="N84" s="461"/>
      <c r="O84" s="461"/>
      <c r="P84" s="461"/>
      <c r="Q84" s="461"/>
      <c r="R84" s="25"/>
    </row>
    <row r="85" spans="1:18" ht="12.75">
      <c r="A85" s="460"/>
      <c r="B85" s="461"/>
      <c r="C85" s="461"/>
      <c r="D85" s="461"/>
      <c r="E85" s="461"/>
      <c r="F85" s="461"/>
      <c r="G85" s="461"/>
      <c r="H85" s="461"/>
      <c r="I85" s="461"/>
      <c r="J85" s="461"/>
      <c r="K85" s="461"/>
      <c r="L85" s="461"/>
      <c r="M85" s="461"/>
      <c r="N85" s="461"/>
      <c r="O85" s="461"/>
      <c r="P85" s="461"/>
      <c r="Q85" s="461"/>
      <c r="R85" s="25"/>
    </row>
    <row r="86" spans="1:18" ht="12.75">
      <c r="A86" s="460"/>
      <c r="B86" s="461"/>
      <c r="C86" s="461"/>
      <c r="D86" s="461"/>
      <c r="E86" s="461"/>
      <c r="F86" s="461"/>
      <c r="G86" s="461"/>
      <c r="H86" s="461"/>
      <c r="I86" s="461"/>
      <c r="J86" s="461"/>
      <c r="K86" s="461"/>
      <c r="L86" s="461"/>
      <c r="M86" s="461"/>
      <c r="N86" s="461"/>
      <c r="O86" s="461"/>
      <c r="P86" s="461"/>
      <c r="Q86" s="461"/>
      <c r="R86" s="25"/>
    </row>
    <row r="87" spans="1:18" ht="12.75">
      <c r="A87" s="460"/>
      <c r="B87" s="461"/>
      <c r="C87" s="461"/>
      <c r="D87" s="461"/>
      <c r="E87" s="461"/>
      <c r="F87" s="461"/>
      <c r="G87" s="461"/>
      <c r="H87" s="461"/>
      <c r="I87" s="461"/>
      <c r="J87" s="461"/>
      <c r="K87" s="461"/>
      <c r="L87" s="461"/>
      <c r="M87" s="461"/>
      <c r="N87" s="461"/>
      <c r="O87" s="461"/>
      <c r="P87" s="461"/>
      <c r="Q87" s="461"/>
      <c r="R87" s="25"/>
    </row>
    <row r="88" spans="1:18" ht="13.5" thickBot="1">
      <c r="A88" s="108"/>
      <c r="B88" s="109"/>
      <c r="C88" s="109"/>
      <c r="D88" s="109"/>
      <c r="E88" s="109"/>
      <c r="F88" s="109"/>
      <c r="G88" s="109"/>
      <c r="H88" s="109"/>
      <c r="I88" s="109"/>
      <c r="J88" s="109"/>
      <c r="K88" s="109"/>
      <c r="L88" s="109"/>
      <c r="M88" s="109"/>
      <c r="N88" s="109"/>
      <c r="O88" s="109"/>
      <c r="P88" s="109"/>
      <c r="Q88" s="109"/>
      <c r="R88" s="24"/>
    </row>
  </sheetData>
  <sheetProtection password="EE35" sheet="1" objects="1" scenarios="1" formatColumns="0" formatRows="0" selectLockedCells="1"/>
  <mergeCells count="67">
    <mergeCell ref="N23:P23"/>
    <mergeCell ref="N27:P27"/>
    <mergeCell ref="N29:P29"/>
    <mergeCell ref="N31:P31"/>
    <mergeCell ref="N35:P35"/>
    <mergeCell ref="N39:P39"/>
    <mergeCell ref="N38:P38"/>
    <mergeCell ref="D10:Q11"/>
    <mergeCell ref="A82:Q87"/>
    <mergeCell ref="A74:Q78"/>
    <mergeCell ref="A58:Q62"/>
    <mergeCell ref="A26:Q26"/>
    <mergeCell ref="A66:Q70"/>
    <mergeCell ref="D20:F20"/>
    <mergeCell ref="A24:C24"/>
    <mergeCell ref="D24:F24"/>
    <mergeCell ref="D22:F22"/>
    <mergeCell ref="A9:R9"/>
    <mergeCell ref="A20:C20"/>
    <mergeCell ref="D38:F38"/>
    <mergeCell ref="D30:F30"/>
    <mergeCell ref="A28:C28"/>
    <mergeCell ref="D28:F28"/>
    <mergeCell ref="A18:Q18"/>
    <mergeCell ref="G28:I28"/>
    <mergeCell ref="K28:M28"/>
    <mergeCell ref="N28:P28"/>
    <mergeCell ref="A8:R8"/>
    <mergeCell ref="A36:C36"/>
    <mergeCell ref="D36:F36"/>
    <mergeCell ref="A30:C30"/>
    <mergeCell ref="A22:C22"/>
    <mergeCell ref="A32:C32"/>
    <mergeCell ref="D32:F32"/>
    <mergeCell ref="K24:M24"/>
    <mergeCell ref="N24:P24"/>
    <mergeCell ref="K22:M22"/>
    <mergeCell ref="A50:Q54"/>
    <mergeCell ref="K40:M40"/>
    <mergeCell ref="N40:P40"/>
    <mergeCell ref="A40:C40"/>
    <mergeCell ref="G30:I30"/>
    <mergeCell ref="N37:P37"/>
    <mergeCell ref="N32:P32"/>
    <mergeCell ref="K30:M30"/>
    <mergeCell ref="N30:P30"/>
    <mergeCell ref="D40:F40"/>
    <mergeCell ref="N19:P19"/>
    <mergeCell ref="G38:I38"/>
    <mergeCell ref="K38:M38"/>
    <mergeCell ref="A41:R41"/>
    <mergeCell ref="N22:P22"/>
    <mergeCell ref="K20:M20"/>
    <mergeCell ref="N21:P21"/>
    <mergeCell ref="G20:I20"/>
    <mergeCell ref="N20:P20"/>
    <mergeCell ref="A38:C38"/>
    <mergeCell ref="A43:Q47"/>
    <mergeCell ref="G36:I36"/>
    <mergeCell ref="N36:P36"/>
    <mergeCell ref="G22:I22"/>
    <mergeCell ref="G32:I32"/>
    <mergeCell ref="K36:M36"/>
    <mergeCell ref="A34:Q34"/>
    <mergeCell ref="K32:M32"/>
    <mergeCell ref="G40:I40"/>
    <mergeCell ref="G24:I24"/>
  </mergeCells>
  <printOptions/>
  <pageMargins left="0.3937007874015748" right="0.3937007874015748" top="0.3937007874015748" bottom="0.3937007874015748" header="0.5118110236220472" footer="0.5118110236220472"/>
  <pageSetup horizontalDpi="600" verticalDpi="600" orientation="portrait" paperSize="9" scale="44" r:id="rId3"/>
  <drawing r:id="rId2"/>
  <legacyDrawing r:id="rId1"/>
</worksheet>
</file>

<file path=xl/worksheets/sheet3.xml><?xml version="1.0" encoding="utf-8"?>
<worksheet xmlns="http://schemas.openxmlformats.org/spreadsheetml/2006/main" xmlns:r="http://schemas.openxmlformats.org/officeDocument/2006/relationships">
  <dimension ref="A1:AA302"/>
  <sheetViews>
    <sheetView zoomScale="110" zoomScaleNormal="110" zoomScalePageLayoutView="0" workbookViewId="0" topLeftCell="A150">
      <selection activeCell="A236" sqref="A236:J239"/>
    </sheetView>
  </sheetViews>
  <sheetFormatPr defaultColWidth="9.140625" defaultRowHeight="12.75"/>
  <cols>
    <col min="1" max="1" width="10.28125" style="119" customWidth="1"/>
    <col min="2" max="2" width="9.140625" style="119" customWidth="1"/>
    <col min="3" max="3" width="4.8515625" style="119" customWidth="1"/>
    <col min="4" max="8" width="9.140625" style="119" customWidth="1"/>
    <col min="9" max="9" width="9.421875" style="119" customWidth="1"/>
    <col min="10" max="10" width="10.28125" style="119" customWidth="1"/>
    <col min="11" max="11" width="18.7109375" style="119" customWidth="1"/>
    <col min="12" max="12" width="17.57421875" style="119" customWidth="1"/>
    <col min="13" max="13" width="1.8515625" style="119" customWidth="1"/>
    <col min="14" max="16384" width="9.140625" style="119" customWidth="1"/>
  </cols>
  <sheetData>
    <row r="1" spans="1:14" ht="12.75">
      <c r="A1" s="118"/>
      <c r="B1" s="118"/>
      <c r="C1" s="118"/>
      <c r="D1" s="118"/>
      <c r="E1" s="118"/>
      <c r="F1" s="118"/>
      <c r="G1" s="118"/>
      <c r="H1" s="118"/>
      <c r="I1" s="118"/>
      <c r="J1" s="118"/>
      <c r="K1" s="118"/>
      <c r="L1" s="118"/>
      <c r="M1" s="118"/>
      <c r="N1" s="118"/>
    </row>
    <row r="2" spans="1:14" ht="12.75">
      <c r="A2" s="118"/>
      <c r="B2" s="118"/>
      <c r="C2" s="118"/>
      <c r="D2" s="118"/>
      <c r="E2" s="118"/>
      <c r="F2" s="118"/>
      <c r="G2" s="118"/>
      <c r="H2" s="118"/>
      <c r="I2" s="118"/>
      <c r="J2" s="118"/>
      <c r="K2" s="118"/>
      <c r="L2" s="118"/>
      <c r="M2" s="118"/>
      <c r="N2" s="118"/>
    </row>
    <row r="3" spans="1:14" ht="12.75">
      <c r="A3" s="118"/>
      <c r="B3" s="118"/>
      <c r="C3" s="118"/>
      <c r="D3" s="118"/>
      <c r="E3" s="118"/>
      <c r="F3" s="118"/>
      <c r="G3" s="118"/>
      <c r="H3" s="118"/>
      <c r="I3" s="118"/>
      <c r="J3" s="118"/>
      <c r="K3" s="118"/>
      <c r="L3" s="118"/>
      <c r="M3" s="118"/>
      <c r="N3" s="118"/>
    </row>
    <row r="4" spans="1:14" ht="12.75">
      <c r="A4" s="118"/>
      <c r="B4" s="118"/>
      <c r="C4" s="118"/>
      <c r="D4" s="118"/>
      <c r="E4" s="118"/>
      <c r="F4" s="118"/>
      <c r="G4" s="118"/>
      <c r="H4" s="118"/>
      <c r="I4" s="118"/>
      <c r="J4" s="118"/>
      <c r="K4" s="118"/>
      <c r="L4" s="118"/>
      <c r="M4" s="118"/>
      <c r="N4" s="118"/>
    </row>
    <row r="5" spans="1:14" ht="12.75">
      <c r="A5" s="118"/>
      <c r="B5" s="118"/>
      <c r="C5" s="118"/>
      <c r="D5" s="118"/>
      <c r="E5" s="118"/>
      <c r="F5" s="118"/>
      <c r="G5" s="118"/>
      <c r="H5" s="118"/>
      <c r="I5" s="118"/>
      <c r="J5" s="118"/>
      <c r="K5" s="118"/>
      <c r="L5" s="118"/>
      <c r="M5" s="118"/>
      <c r="N5" s="118"/>
    </row>
    <row r="6" spans="1:14" ht="12.75">
      <c r="A6" s="118"/>
      <c r="B6" s="118"/>
      <c r="C6" s="118"/>
      <c r="D6" s="118"/>
      <c r="E6" s="118"/>
      <c r="F6" s="118"/>
      <c r="G6" s="118"/>
      <c r="H6" s="118"/>
      <c r="I6" s="118"/>
      <c r="J6" s="118"/>
      <c r="K6" s="118"/>
      <c r="L6" s="118"/>
      <c r="M6" s="118"/>
      <c r="N6" s="118"/>
    </row>
    <row r="7" spans="1:14" ht="12.75">
      <c r="A7" s="120" t="s">
        <v>65</v>
      </c>
      <c r="B7" s="118"/>
      <c r="C7" s="118"/>
      <c r="D7" s="118"/>
      <c r="E7" s="118"/>
      <c r="F7" s="118"/>
      <c r="G7" s="118"/>
      <c r="H7" s="118"/>
      <c r="I7" s="118"/>
      <c r="J7" s="118"/>
      <c r="K7" s="118"/>
      <c r="L7" s="118"/>
      <c r="M7" s="118"/>
      <c r="N7" s="118"/>
    </row>
    <row r="8" spans="1:14" ht="12.75">
      <c r="A8" s="118"/>
      <c r="B8" s="118"/>
      <c r="C8" s="118"/>
      <c r="D8" s="118"/>
      <c r="E8" s="118"/>
      <c r="F8" s="118"/>
      <c r="G8" s="118"/>
      <c r="H8" s="118"/>
      <c r="I8" s="118"/>
      <c r="J8" s="118"/>
      <c r="K8" s="118"/>
      <c r="L8" s="118"/>
      <c r="M8" s="118"/>
      <c r="N8" s="118"/>
    </row>
    <row r="9" spans="1:14" ht="12.75">
      <c r="A9" s="491" t="s">
        <v>340</v>
      </c>
      <c r="B9" s="491"/>
      <c r="C9" s="491"/>
      <c r="D9" s="491"/>
      <c r="E9" s="491"/>
      <c r="F9" s="491"/>
      <c r="G9" s="491"/>
      <c r="H9" s="491"/>
      <c r="I9" s="491"/>
      <c r="J9" s="118"/>
      <c r="K9" s="118"/>
      <c r="L9" s="118"/>
      <c r="M9" s="118"/>
      <c r="N9" s="118"/>
    </row>
    <row r="10" spans="1:14" ht="12.75">
      <c r="A10" s="491"/>
      <c r="B10" s="491"/>
      <c r="C10" s="491"/>
      <c r="D10" s="491"/>
      <c r="E10" s="491"/>
      <c r="F10" s="491"/>
      <c r="G10" s="491"/>
      <c r="H10" s="491"/>
      <c r="I10" s="491"/>
      <c r="J10" s="118"/>
      <c r="K10" s="118"/>
      <c r="L10" s="118"/>
      <c r="M10" s="118"/>
      <c r="N10" s="118"/>
    </row>
    <row r="11" spans="1:14" ht="12.75">
      <c r="A11" s="491"/>
      <c r="B11" s="491"/>
      <c r="C11" s="491"/>
      <c r="D11" s="491"/>
      <c r="E11" s="491"/>
      <c r="F11" s="491"/>
      <c r="G11" s="491"/>
      <c r="H11" s="491"/>
      <c r="I11" s="491"/>
      <c r="J11" s="118"/>
      <c r="K11" s="118"/>
      <c r="L11" s="118"/>
      <c r="M11" s="118"/>
      <c r="N11" s="118"/>
    </row>
    <row r="12" spans="1:14" ht="12.75">
      <c r="A12" s="491"/>
      <c r="B12" s="491"/>
      <c r="C12" s="491"/>
      <c r="D12" s="491"/>
      <c r="E12" s="491"/>
      <c r="F12" s="491"/>
      <c r="G12" s="491"/>
      <c r="H12" s="491"/>
      <c r="I12" s="491"/>
      <c r="J12" s="118"/>
      <c r="K12" s="118"/>
      <c r="L12" s="118"/>
      <c r="M12" s="118"/>
      <c r="N12" s="118"/>
    </row>
    <row r="13" spans="1:14" ht="21.75" customHeight="1">
      <c r="A13" s="492"/>
      <c r="B13" s="492"/>
      <c r="C13" s="492"/>
      <c r="D13" s="492"/>
      <c r="E13" s="492"/>
      <c r="F13" s="492"/>
      <c r="G13" s="492"/>
      <c r="H13" s="492"/>
      <c r="I13" s="492"/>
      <c r="J13" s="332" t="s">
        <v>383</v>
      </c>
      <c r="K13" s="332" t="s">
        <v>139</v>
      </c>
      <c r="L13" s="332" t="s">
        <v>101</v>
      </c>
      <c r="M13" s="118"/>
      <c r="N13" s="118"/>
    </row>
    <row r="14" spans="1:13" ht="12.75" customHeight="1">
      <c r="A14" s="476" t="s">
        <v>64</v>
      </c>
      <c r="B14" s="477"/>
      <c r="C14" s="477"/>
      <c r="D14" s="477"/>
      <c r="E14" s="477"/>
      <c r="F14" s="477"/>
      <c r="G14" s="477"/>
      <c r="H14" s="477"/>
      <c r="I14" s="477"/>
      <c r="J14" s="329"/>
      <c r="K14" s="285"/>
      <c r="L14" s="121"/>
      <c r="M14" s="122"/>
    </row>
    <row r="15" spans="1:13" ht="12.75">
      <c r="A15" s="123"/>
      <c r="B15" s="124"/>
      <c r="C15" s="124"/>
      <c r="D15" s="124"/>
      <c r="E15" s="124"/>
      <c r="F15" s="124"/>
      <c r="G15" s="124"/>
      <c r="H15" s="124"/>
      <c r="I15" s="124"/>
      <c r="J15" s="286"/>
      <c r="K15" s="286"/>
      <c r="L15" s="125"/>
      <c r="M15" s="122"/>
    </row>
    <row r="16" spans="1:26" ht="12.75" customHeight="1">
      <c r="A16" s="126" t="s">
        <v>341</v>
      </c>
      <c r="B16" s="127"/>
      <c r="C16" s="127"/>
      <c r="D16" s="127"/>
      <c r="E16" s="127"/>
      <c r="F16" s="127"/>
      <c r="G16" s="127"/>
      <c r="H16" s="127"/>
      <c r="I16" s="128"/>
      <c r="J16" s="292">
        <f>J18+J20+J22+J24</f>
        <v>0</v>
      </c>
      <c r="K16" s="292">
        <f>K18+K20+K22+K24</f>
        <v>0</v>
      </c>
      <c r="L16" s="291">
        <f>L18+L20+L22+L24</f>
        <v>0</v>
      </c>
      <c r="M16" s="129"/>
      <c r="N16" s="130" t="s">
        <v>151</v>
      </c>
      <c r="O16" s="131"/>
      <c r="P16" s="131"/>
      <c r="Q16" s="131"/>
      <c r="R16" s="131"/>
      <c r="S16" s="131"/>
      <c r="T16" s="131"/>
      <c r="U16" s="131"/>
      <c r="V16" s="131"/>
      <c r="W16" s="131"/>
      <c r="X16" s="131"/>
      <c r="Y16" s="131"/>
      <c r="Z16" s="131"/>
    </row>
    <row r="17" spans="1:13" ht="12.75">
      <c r="A17" s="128"/>
      <c r="B17" s="128"/>
      <c r="C17" s="128"/>
      <c r="D17" s="128"/>
      <c r="E17" s="128"/>
      <c r="F17" s="128"/>
      <c r="G17" s="128"/>
      <c r="H17" s="128"/>
      <c r="I17" s="128"/>
      <c r="J17" s="301"/>
      <c r="K17" s="294"/>
      <c r="L17" s="293"/>
      <c r="M17" s="129"/>
    </row>
    <row r="18" spans="1:26" ht="12.75">
      <c r="A18" s="128"/>
      <c r="B18" s="134" t="s">
        <v>152</v>
      </c>
      <c r="C18" s="128"/>
      <c r="D18" s="128"/>
      <c r="E18" s="128"/>
      <c r="F18" s="128"/>
      <c r="G18" s="128"/>
      <c r="H18" s="128"/>
      <c r="I18" s="128"/>
      <c r="J18" s="319"/>
      <c r="K18" s="319"/>
      <c r="L18" s="320"/>
      <c r="M18" s="135"/>
      <c r="N18" s="130" t="s">
        <v>280</v>
      </c>
      <c r="O18" s="131"/>
      <c r="P18" s="131"/>
      <c r="Q18" s="131"/>
      <c r="R18" s="131"/>
      <c r="S18" s="131"/>
      <c r="T18" s="131"/>
      <c r="U18" s="131"/>
      <c r="V18" s="131"/>
      <c r="W18" s="131"/>
      <c r="X18" s="131"/>
      <c r="Y18" s="131"/>
      <c r="Z18" s="131"/>
    </row>
    <row r="19" spans="1:26" ht="12.75">
      <c r="A19" s="128"/>
      <c r="B19" s="134"/>
      <c r="C19" s="128"/>
      <c r="D19" s="128"/>
      <c r="E19" s="128"/>
      <c r="F19" s="128"/>
      <c r="G19" s="128"/>
      <c r="H19" s="128"/>
      <c r="I19" s="128"/>
      <c r="J19" s="309"/>
      <c r="K19" s="306"/>
      <c r="L19" s="305"/>
      <c r="M19" s="135"/>
      <c r="N19" s="137"/>
      <c r="O19" s="118"/>
      <c r="P19" s="118"/>
      <c r="Q19" s="118"/>
      <c r="R19" s="118"/>
      <c r="S19" s="118"/>
      <c r="T19" s="118"/>
      <c r="U19" s="118"/>
      <c r="V19" s="118"/>
      <c r="W19" s="118"/>
      <c r="X19" s="118"/>
      <c r="Y19" s="118"/>
      <c r="Z19" s="118"/>
    </row>
    <row r="20" spans="1:26" ht="12.75">
      <c r="A20" s="128"/>
      <c r="B20" s="134" t="s">
        <v>153</v>
      </c>
      <c r="C20" s="128"/>
      <c r="D20" s="128"/>
      <c r="E20" s="128"/>
      <c r="F20" s="128"/>
      <c r="G20" s="128"/>
      <c r="H20" s="128"/>
      <c r="I20" s="128"/>
      <c r="J20" s="321"/>
      <c r="K20" s="321"/>
      <c r="L20" s="322"/>
      <c r="M20" s="138"/>
      <c r="N20" s="130" t="s">
        <v>281</v>
      </c>
      <c r="O20" s="131"/>
      <c r="P20" s="131"/>
      <c r="Q20" s="131"/>
      <c r="R20" s="131"/>
      <c r="S20" s="131"/>
      <c r="T20" s="131"/>
      <c r="U20" s="131"/>
      <c r="V20" s="131"/>
      <c r="W20" s="131"/>
      <c r="X20" s="131"/>
      <c r="Y20" s="131"/>
      <c r="Z20" s="131"/>
    </row>
    <row r="21" spans="1:13" ht="12.75" customHeight="1">
      <c r="A21" s="128"/>
      <c r="B21" s="127"/>
      <c r="C21" s="127"/>
      <c r="D21" s="127"/>
      <c r="E21" s="127"/>
      <c r="F21" s="127"/>
      <c r="G21" s="127"/>
      <c r="H21" s="127"/>
      <c r="I21" s="128"/>
      <c r="J21" s="306"/>
      <c r="K21" s="306"/>
      <c r="L21" s="305"/>
      <c r="M21" s="135"/>
    </row>
    <row r="22" spans="1:26" ht="12.75">
      <c r="A22" s="128"/>
      <c r="B22" s="127" t="s">
        <v>154</v>
      </c>
      <c r="C22" s="127"/>
      <c r="D22" s="127"/>
      <c r="E22" s="127"/>
      <c r="F22" s="127"/>
      <c r="G22" s="127"/>
      <c r="H22" s="127"/>
      <c r="I22" s="128"/>
      <c r="J22" s="323"/>
      <c r="K22" s="321"/>
      <c r="L22" s="322"/>
      <c r="M22" s="135"/>
      <c r="N22" s="130" t="s">
        <v>282</v>
      </c>
      <c r="O22" s="131"/>
      <c r="P22" s="131"/>
      <c r="Q22" s="131"/>
      <c r="R22" s="131"/>
      <c r="S22" s="131"/>
      <c r="T22" s="131"/>
      <c r="U22" s="131"/>
      <c r="V22" s="131"/>
      <c r="W22" s="131"/>
      <c r="X22" s="131"/>
      <c r="Y22" s="131"/>
      <c r="Z22" s="131"/>
    </row>
    <row r="23" spans="1:13" ht="12.75">
      <c r="A23" s="133"/>
      <c r="B23" s="128"/>
      <c r="C23" s="128"/>
      <c r="D23" s="128"/>
      <c r="E23" s="128"/>
      <c r="F23" s="128"/>
      <c r="G23" s="128"/>
      <c r="H23" s="128"/>
      <c r="I23" s="128"/>
      <c r="J23" s="325"/>
      <c r="K23" s="325"/>
      <c r="L23" s="324"/>
      <c r="M23" s="129"/>
    </row>
    <row r="24" spans="1:26" ht="12.75">
      <c r="A24" s="133"/>
      <c r="B24" s="134" t="s">
        <v>155</v>
      </c>
      <c r="C24" s="128"/>
      <c r="D24" s="128"/>
      <c r="E24" s="128"/>
      <c r="F24" s="128"/>
      <c r="G24" s="128"/>
      <c r="H24" s="128"/>
      <c r="I24" s="128"/>
      <c r="J24" s="321"/>
      <c r="K24" s="321"/>
      <c r="L24" s="322"/>
      <c r="M24" s="129"/>
      <c r="N24" s="130" t="s">
        <v>283</v>
      </c>
      <c r="O24" s="131"/>
      <c r="P24" s="131"/>
      <c r="Q24" s="131"/>
      <c r="R24" s="131"/>
      <c r="S24" s="131"/>
      <c r="T24" s="131"/>
      <c r="U24" s="131"/>
      <c r="V24" s="131"/>
      <c r="W24" s="131"/>
      <c r="X24" s="131"/>
      <c r="Y24" s="131"/>
      <c r="Z24" s="131"/>
    </row>
    <row r="25" spans="1:13" ht="12.75">
      <c r="A25" s="133"/>
      <c r="B25" s="128"/>
      <c r="C25" s="128"/>
      <c r="D25" s="128"/>
      <c r="E25" s="128"/>
      <c r="F25" s="128"/>
      <c r="G25" s="128"/>
      <c r="H25" s="128"/>
      <c r="I25" s="128"/>
      <c r="J25" s="294"/>
      <c r="K25" s="294"/>
      <c r="L25" s="293"/>
      <c r="M25" s="129"/>
    </row>
    <row r="26" spans="1:26" ht="12.75">
      <c r="A26" s="133"/>
      <c r="B26" s="134" t="s">
        <v>31</v>
      </c>
      <c r="C26" s="482"/>
      <c r="D26" s="483"/>
      <c r="E26" s="483"/>
      <c r="F26" s="483"/>
      <c r="G26" s="483"/>
      <c r="H26" s="483"/>
      <c r="I26" s="483"/>
      <c r="J26" s="483"/>
      <c r="K26" s="483"/>
      <c r="L26" s="484"/>
      <c r="M26" s="129"/>
      <c r="N26" s="130" t="s">
        <v>284</v>
      </c>
      <c r="O26" s="131"/>
      <c r="P26" s="131"/>
      <c r="Q26" s="131"/>
      <c r="R26" s="131"/>
      <c r="S26" s="131"/>
      <c r="T26" s="131"/>
      <c r="U26" s="131"/>
      <c r="V26" s="131"/>
      <c r="W26" s="131"/>
      <c r="X26" s="131"/>
      <c r="Y26" s="131"/>
      <c r="Z26" s="131"/>
    </row>
    <row r="27" spans="1:13" ht="12.75">
      <c r="A27" s="133"/>
      <c r="B27" s="128"/>
      <c r="C27" s="485"/>
      <c r="D27" s="486"/>
      <c r="E27" s="486"/>
      <c r="F27" s="486"/>
      <c r="G27" s="486"/>
      <c r="H27" s="486"/>
      <c r="I27" s="486"/>
      <c r="J27" s="486"/>
      <c r="K27" s="486"/>
      <c r="L27" s="487"/>
      <c r="M27" s="129"/>
    </row>
    <row r="28" spans="1:13" ht="12.75">
      <c r="A28" s="133"/>
      <c r="B28" s="128"/>
      <c r="C28" s="485"/>
      <c r="D28" s="486"/>
      <c r="E28" s="486"/>
      <c r="F28" s="486"/>
      <c r="G28" s="486"/>
      <c r="H28" s="486"/>
      <c r="I28" s="486"/>
      <c r="J28" s="486"/>
      <c r="K28" s="486"/>
      <c r="L28" s="487"/>
      <c r="M28" s="129"/>
    </row>
    <row r="29" spans="1:13" ht="12.75">
      <c r="A29" s="133"/>
      <c r="B29" s="128"/>
      <c r="C29" s="485"/>
      <c r="D29" s="486"/>
      <c r="E29" s="486"/>
      <c r="F29" s="486"/>
      <c r="G29" s="486"/>
      <c r="H29" s="486"/>
      <c r="I29" s="486"/>
      <c r="J29" s="486"/>
      <c r="K29" s="486"/>
      <c r="L29" s="487"/>
      <c r="M29" s="129"/>
    </row>
    <row r="30" spans="1:13" ht="12.75">
      <c r="A30" s="133"/>
      <c r="B30" s="128"/>
      <c r="C30" s="488"/>
      <c r="D30" s="489"/>
      <c r="E30" s="489"/>
      <c r="F30" s="489"/>
      <c r="G30" s="489"/>
      <c r="H30" s="489"/>
      <c r="I30" s="489"/>
      <c r="J30" s="489"/>
      <c r="K30" s="489"/>
      <c r="L30" s="490"/>
      <c r="M30" s="129"/>
    </row>
    <row r="31" spans="1:13" ht="12.75">
      <c r="A31" s="133"/>
      <c r="B31" s="128"/>
      <c r="C31" s="128"/>
      <c r="D31" s="128"/>
      <c r="E31" s="128"/>
      <c r="F31" s="128"/>
      <c r="G31" s="128"/>
      <c r="H31" s="128"/>
      <c r="I31" s="128"/>
      <c r="J31" s="287"/>
      <c r="K31" s="287"/>
      <c r="L31" s="132"/>
      <c r="M31" s="129"/>
    </row>
    <row r="32" spans="1:13" ht="12.75">
      <c r="A32" s="139" t="s">
        <v>156</v>
      </c>
      <c r="B32" s="128"/>
      <c r="C32" s="128"/>
      <c r="D32" s="128"/>
      <c r="E32" s="128"/>
      <c r="F32" s="128"/>
      <c r="G32" s="128"/>
      <c r="H32" s="128"/>
      <c r="I32" s="128"/>
      <c r="J32" s="288"/>
      <c r="K32" s="288"/>
      <c r="L32" s="132"/>
      <c r="M32" s="129"/>
    </row>
    <row r="33" spans="1:13" ht="12.75">
      <c r="A33" s="139"/>
      <c r="B33" s="128"/>
      <c r="C33" s="128"/>
      <c r="D33" s="128"/>
      <c r="E33" s="128"/>
      <c r="F33" s="128"/>
      <c r="G33" s="128"/>
      <c r="H33" s="128"/>
      <c r="I33" s="128"/>
      <c r="J33" s="288"/>
      <c r="K33" s="288"/>
      <c r="L33" s="132"/>
      <c r="M33" s="129"/>
    </row>
    <row r="34" spans="1:26" ht="12.75">
      <c r="A34" s="133"/>
      <c r="B34" s="134" t="s">
        <v>157</v>
      </c>
      <c r="C34" s="128"/>
      <c r="D34" s="128"/>
      <c r="E34" s="128"/>
      <c r="F34" s="128"/>
      <c r="G34" s="128"/>
      <c r="H34" s="128"/>
      <c r="I34" s="128"/>
      <c r="J34" s="321"/>
      <c r="K34" s="321"/>
      <c r="L34" s="322"/>
      <c r="M34" s="135"/>
      <c r="N34" s="140" t="s">
        <v>285</v>
      </c>
      <c r="O34" s="131"/>
      <c r="P34" s="131"/>
      <c r="Q34" s="131"/>
      <c r="R34" s="131"/>
      <c r="S34" s="131"/>
      <c r="T34" s="131"/>
      <c r="U34" s="131"/>
      <c r="V34" s="131"/>
      <c r="W34" s="131"/>
      <c r="X34" s="131"/>
      <c r="Y34" s="131"/>
      <c r="Z34" s="131"/>
    </row>
    <row r="35" spans="1:13" ht="12.75">
      <c r="A35" s="133"/>
      <c r="B35" s="134"/>
      <c r="C35" s="128"/>
      <c r="D35" s="128"/>
      <c r="E35" s="128"/>
      <c r="F35" s="128"/>
      <c r="G35" s="128"/>
      <c r="H35" s="128"/>
      <c r="I35" s="128"/>
      <c r="J35" s="308"/>
      <c r="K35" s="308"/>
      <c r="L35" s="307"/>
      <c r="M35" s="129"/>
    </row>
    <row r="36" spans="1:26" ht="12.75">
      <c r="A36" s="133"/>
      <c r="B36" s="134" t="s">
        <v>158</v>
      </c>
      <c r="C36" s="128"/>
      <c r="D36" s="128"/>
      <c r="E36" s="128"/>
      <c r="F36" s="128"/>
      <c r="G36" s="128"/>
      <c r="H36" s="128"/>
      <c r="I36" s="128"/>
      <c r="J36" s="321"/>
      <c r="K36" s="321"/>
      <c r="L36" s="322"/>
      <c r="M36" s="129"/>
      <c r="N36" s="130" t="s">
        <v>286</v>
      </c>
      <c r="O36" s="131"/>
      <c r="P36" s="131"/>
      <c r="Q36" s="131"/>
      <c r="R36" s="131"/>
      <c r="S36" s="131"/>
      <c r="T36" s="131"/>
      <c r="U36" s="131"/>
      <c r="V36" s="131"/>
      <c r="W36" s="131"/>
      <c r="X36" s="131"/>
      <c r="Y36" s="131"/>
      <c r="Z36" s="131"/>
    </row>
    <row r="37" spans="1:13" ht="12.75">
      <c r="A37" s="139"/>
      <c r="B37" s="128"/>
      <c r="C37" s="128"/>
      <c r="D37" s="128"/>
      <c r="E37" s="128"/>
      <c r="F37" s="128"/>
      <c r="G37" s="128"/>
      <c r="H37" s="128"/>
      <c r="I37" s="128"/>
      <c r="J37" s="330"/>
      <c r="K37" s="301"/>
      <c r="L37" s="293"/>
      <c r="M37" s="135"/>
    </row>
    <row r="38" spans="1:26" ht="12.75">
      <c r="A38" s="141" t="s">
        <v>159</v>
      </c>
      <c r="B38" s="128"/>
      <c r="C38" s="128"/>
      <c r="D38" s="128"/>
      <c r="E38" s="128"/>
      <c r="F38" s="128"/>
      <c r="G38" s="128"/>
      <c r="H38" s="128"/>
      <c r="I38" s="128"/>
      <c r="J38" s="292">
        <f>J40+J42</f>
        <v>0</v>
      </c>
      <c r="K38" s="292">
        <f>K40+K42</f>
        <v>0</v>
      </c>
      <c r="L38" s="291">
        <f>L40+L42</f>
        <v>0</v>
      </c>
      <c r="M38" s="135"/>
      <c r="N38" s="130" t="s">
        <v>160</v>
      </c>
      <c r="O38" s="131"/>
      <c r="P38" s="131"/>
      <c r="Q38" s="131"/>
      <c r="R38" s="131"/>
      <c r="S38" s="131"/>
      <c r="T38" s="131"/>
      <c r="U38" s="131"/>
      <c r="V38" s="131"/>
      <c r="W38" s="131"/>
      <c r="X38" s="131"/>
      <c r="Y38" s="131"/>
      <c r="Z38" s="131"/>
    </row>
    <row r="39" spans="1:13" ht="12.75">
      <c r="A39" s="133"/>
      <c r="B39" s="128"/>
      <c r="C39" s="128"/>
      <c r="D39" s="128"/>
      <c r="E39" s="128"/>
      <c r="F39" s="128"/>
      <c r="G39" s="128"/>
      <c r="H39" s="128"/>
      <c r="I39" s="128"/>
      <c r="J39" s="296"/>
      <c r="K39" s="296"/>
      <c r="L39" s="297"/>
      <c r="M39" s="135"/>
    </row>
    <row r="40" spans="1:26" ht="12.75">
      <c r="A40" s="133"/>
      <c r="B40" s="134" t="s">
        <v>161</v>
      </c>
      <c r="C40" s="128"/>
      <c r="D40" s="128"/>
      <c r="E40" s="128"/>
      <c r="F40" s="128"/>
      <c r="G40" s="128"/>
      <c r="H40" s="128"/>
      <c r="I40" s="128"/>
      <c r="J40" s="321"/>
      <c r="K40" s="321"/>
      <c r="L40" s="322"/>
      <c r="M40" s="135"/>
      <c r="N40" s="140" t="s">
        <v>162</v>
      </c>
      <c r="O40" s="131"/>
      <c r="P40" s="131"/>
      <c r="Q40" s="131"/>
      <c r="R40" s="131"/>
      <c r="S40" s="131"/>
      <c r="T40" s="131"/>
      <c r="U40" s="131"/>
      <c r="V40" s="131"/>
      <c r="W40" s="131"/>
      <c r="X40" s="131"/>
      <c r="Y40" s="131"/>
      <c r="Z40" s="131"/>
    </row>
    <row r="41" spans="1:13" ht="12.75">
      <c r="A41" s="133"/>
      <c r="B41" s="128"/>
      <c r="C41" s="128"/>
      <c r="D41" s="128"/>
      <c r="E41" s="128"/>
      <c r="F41" s="128"/>
      <c r="G41" s="128"/>
      <c r="H41" s="128"/>
      <c r="I41" s="128"/>
      <c r="J41" s="306"/>
      <c r="K41" s="306"/>
      <c r="L41" s="305"/>
      <c r="M41" s="135"/>
    </row>
    <row r="42" spans="1:26" ht="12.75">
      <c r="A42" s="133"/>
      <c r="B42" s="134" t="s">
        <v>163</v>
      </c>
      <c r="C42" s="128"/>
      <c r="D42" s="128"/>
      <c r="E42" s="128"/>
      <c r="F42" s="128"/>
      <c r="G42" s="128"/>
      <c r="H42" s="128"/>
      <c r="I42" s="128"/>
      <c r="J42" s="321"/>
      <c r="K42" s="321"/>
      <c r="L42" s="322"/>
      <c r="M42" s="135"/>
      <c r="N42" s="130" t="s">
        <v>164</v>
      </c>
      <c r="O42" s="131"/>
      <c r="P42" s="131"/>
      <c r="Q42" s="131"/>
      <c r="R42" s="131"/>
      <c r="S42" s="131"/>
      <c r="T42" s="131"/>
      <c r="U42" s="131"/>
      <c r="V42" s="131"/>
      <c r="W42" s="131"/>
      <c r="X42" s="131"/>
      <c r="Y42" s="131"/>
      <c r="Z42" s="131"/>
    </row>
    <row r="43" spans="1:13" ht="12.75">
      <c r="A43" s="133"/>
      <c r="B43" s="128"/>
      <c r="C43" s="128"/>
      <c r="D43" s="128"/>
      <c r="E43" s="128"/>
      <c r="F43" s="128"/>
      <c r="G43" s="128"/>
      <c r="H43" s="128"/>
      <c r="I43" s="128"/>
      <c r="J43" s="300"/>
      <c r="K43" s="294"/>
      <c r="L43" s="293"/>
      <c r="M43" s="135"/>
    </row>
    <row r="44" spans="1:26" ht="12.75">
      <c r="A44" s="133"/>
      <c r="B44" s="134" t="s">
        <v>31</v>
      </c>
      <c r="C44" s="482"/>
      <c r="D44" s="483"/>
      <c r="E44" s="483"/>
      <c r="F44" s="483"/>
      <c r="G44" s="483"/>
      <c r="H44" s="483"/>
      <c r="I44" s="483"/>
      <c r="J44" s="483"/>
      <c r="K44" s="483"/>
      <c r="L44" s="484"/>
      <c r="M44" s="135"/>
      <c r="N44" s="130" t="s">
        <v>165</v>
      </c>
      <c r="O44" s="131"/>
      <c r="P44" s="131"/>
      <c r="Q44" s="131"/>
      <c r="R44" s="131"/>
      <c r="S44" s="131"/>
      <c r="T44" s="131"/>
      <c r="U44" s="131"/>
      <c r="V44" s="131"/>
      <c r="W44" s="131"/>
      <c r="X44" s="131"/>
      <c r="Y44" s="131"/>
      <c r="Z44" s="131"/>
    </row>
    <row r="45" spans="1:13" ht="12.75">
      <c r="A45" s="133"/>
      <c r="B45" s="128"/>
      <c r="C45" s="485"/>
      <c r="D45" s="486"/>
      <c r="E45" s="486"/>
      <c r="F45" s="486"/>
      <c r="G45" s="486"/>
      <c r="H45" s="486"/>
      <c r="I45" s="486"/>
      <c r="J45" s="486"/>
      <c r="K45" s="486"/>
      <c r="L45" s="487"/>
      <c r="M45" s="135"/>
    </row>
    <row r="46" spans="1:13" ht="12.75">
      <c r="A46" s="139"/>
      <c r="B46" s="128"/>
      <c r="C46" s="485"/>
      <c r="D46" s="486"/>
      <c r="E46" s="486"/>
      <c r="F46" s="486"/>
      <c r="G46" s="486"/>
      <c r="H46" s="486"/>
      <c r="I46" s="486"/>
      <c r="J46" s="486"/>
      <c r="K46" s="486"/>
      <c r="L46" s="487"/>
      <c r="M46" s="135"/>
    </row>
    <row r="47" spans="1:13" ht="12.75">
      <c r="A47" s="139"/>
      <c r="B47" s="128"/>
      <c r="C47" s="485"/>
      <c r="D47" s="486"/>
      <c r="E47" s="486"/>
      <c r="F47" s="486"/>
      <c r="G47" s="486"/>
      <c r="H47" s="486"/>
      <c r="I47" s="486"/>
      <c r="J47" s="486"/>
      <c r="K47" s="486"/>
      <c r="L47" s="487"/>
      <c r="M47" s="135"/>
    </row>
    <row r="48" spans="1:14" ht="12.75">
      <c r="A48" s="133"/>
      <c r="B48" s="128"/>
      <c r="C48" s="488"/>
      <c r="D48" s="489"/>
      <c r="E48" s="489"/>
      <c r="F48" s="489"/>
      <c r="G48" s="489"/>
      <c r="H48" s="489"/>
      <c r="I48" s="489"/>
      <c r="J48" s="489"/>
      <c r="K48" s="489"/>
      <c r="L48" s="490"/>
      <c r="M48" s="135"/>
      <c r="N48" s="142"/>
    </row>
    <row r="49" spans="1:13" ht="12.75">
      <c r="A49" s="133"/>
      <c r="B49" s="128"/>
      <c r="C49" s="128"/>
      <c r="D49" s="128"/>
      <c r="E49" s="128"/>
      <c r="F49" s="128"/>
      <c r="G49" s="128"/>
      <c r="H49" s="128"/>
      <c r="I49" s="128"/>
      <c r="J49" s="289"/>
      <c r="K49" s="289"/>
      <c r="L49" s="136"/>
      <c r="M49" s="135"/>
    </row>
    <row r="50" spans="1:13" ht="12.75">
      <c r="A50" s="139" t="s">
        <v>166</v>
      </c>
      <c r="B50" s="128"/>
      <c r="C50" s="128"/>
      <c r="D50" s="128"/>
      <c r="E50" s="128"/>
      <c r="F50" s="128"/>
      <c r="G50" s="128"/>
      <c r="H50" s="128"/>
      <c r="I50" s="128"/>
      <c r="J50" s="296"/>
      <c r="K50" s="296"/>
      <c r="L50" s="297"/>
      <c r="M50" s="135"/>
    </row>
    <row r="51" spans="1:13" ht="12.75">
      <c r="A51" s="133"/>
      <c r="B51" s="128"/>
      <c r="C51" s="128"/>
      <c r="D51" s="128"/>
      <c r="E51" s="128"/>
      <c r="F51" s="128"/>
      <c r="G51" s="128"/>
      <c r="H51" s="128"/>
      <c r="I51" s="128"/>
      <c r="J51" s="296"/>
      <c r="K51" s="296"/>
      <c r="L51" s="297"/>
      <c r="M51" s="135"/>
    </row>
    <row r="52" spans="1:26" ht="12.75">
      <c r="A52" s="133"/>
      <c r="B52" s="134" t="s">
        <v>167</v>
      </c>
      <c r="C52" s="128"/>
      <c r="D52" s="128"/>
      <c r="E52" s="128"/>
      <c r="F52" s="128"/>
      <c r="G52" s="128"/>
      <c r="H52" s="128"/>
      <c r="I52" s="128"/>
      <c r="J52" s="321"/>
      <c r="K52" s="321"/>
      <c r="L52" s="322"/>
      <c r="M52" s="135"/>
      <c r="N52" s="130" t="s">
        <v>287</v>
      </c>
      <c r="O52" s="131"/>
      <c r="P52" s="131"/>
      <c r="Q52" s="131"/>
      <c r="R52" s="131"/>
      <c r="S52" s="131"/>
      <c r="T52" s="131"/>
      <c r="U52" s="131"/>
      <c r="V52" s="131"/>
      <c r="W52" s="131"/>
      <c r="X52" s="131"/>
      <c r="Y52" s="131"/>
      <c r="Z52" s="131"/>
    </row>
    <row r="53" spans="1:13" ht="12.75">
      <c r="A53" s="133"/>
      <c r="B53" s="128"/>
      <c r="C53" s="128"/>
      <c r="D53" s="128"/>
      <c r="E53" s="128"/>
      <c r="F53" s="128"/>
      <c r="G53" s="128"/>
      <c r="H53" s="128"/>
      <c r="I53" s="128"/>
      <c r="J53" s="306"/>
      <c r="K53" s="306"/>
      <c r="L53" s="305"/>
      <c r="M53" s="135"/>
    </row>
    <row r="54" spans="1:26" ht="12.75">
      <c r="A54" s="133"/>
      <c r="B54" s="478" t="s">
        <v>168</v>
      </c>
      <c r="C54" s="478"/>
      <c r="D54" s="478"/>
      <c r="E54" s="478"/>
      <c r="F54" s="478"/>
      <c r="G54" s="478"/>
      <c r="H54" s="478"/>
      <c r="I54" s="478"/>
      <c r="J54" s="321"/>
      <c r="K54" s="321"/>
      <c r="L54" s="322"/>
      <c r="M54" s="135"/>
      <c r="N54" s="130" t="s">
        <v>288</v>
      </c>
      <c r="O54" s="131"/>
      <c r="P54" s="131"/>
      <c r="Q54" s="131"/>
      <c r="R54" s="131"/>
      <c r="S54" s="131"/>
      <c r="T54" s="131"/>
      <c r="U54" s="131"/>
      <c r="V54" s="131"/>
      <c r="W54" s="131"/>
      <c r="X54" s="131"/>
      <c r="Y54" s="131"/>
      <c r="Z54" s="131"/>
    </row>
    <row r="55" spans="1:13" ht="12.75">
      <c r="A55" s="143"/>
      <c r="B55" s="479"/>
      <c r="C55" s="479"/>
      <c r="D55" s="479"/>
      <c r="E55" s="479"/>
      <c r="F55" s="479"/>
      <c r="G55" s="479"/>
      <c r="H55" s="479"/>
      <c r="I55" s="479"/>
      <c r="J55" s="302"/>
      <c r="K55" s="302"/>
      <c r="L55" s="295"/>
      <c r="M55" s="135"/>
    </row>
    <row r="56" spans="1:13" ht="12.75">
      <c r="A56" s="144"/>
      <c r="B56" s="145"/>
      <c r="C56" s="145"/>
      <c r="D56" s="145"/>
      <c r="E56" s="145"/>
      <c r="F56" s="145"/>
      <c r="G56" s="145"/>
      <c r="H56" s="145"/>
      <c r="I56" s="145"/>
      <c r="J56" s="146"/>
      <c r="K56" s="145"/>
      <c r="L56" s="145"/>
      <c r="M56" s="129"/>
    </row>
    <row r="57" spans="1:13" ht="12.75" customHeight="1">
      <c r="A57" s="476" t="s">
        <v>63</v>
      </c>
      <c r="B57" s="477"/>
      <c r="C57" s="477"/>
      <c r="D57" s="477"/>
      <c r="E57" s="477"/>
      <c r="F57" s="477"/>
      <c r="G57" s="477"/>
      <c r="H57" s="477"/>
      <c r="I57" s="477"/>
      <c r="J57" s="329"/>
      <c r="K57" s="285"/>
      <c r="L57" s="121"/>
      <c r="M57" s="122"/>
    </row>
    <row r="58" spans="1:13" ht="12.75">
      <c r="A58" s="133"/>
      <c r="B58" s="128"/>
      <c r="C58" s="128"/>
      <c r="D58" s="128"/>
      <c r="E58" s="128"/>
      <c r="F58" s="128"/>
      <c r="G58" s="128"/>
      <c r="H58" s="128"/>
      <c r="I58" s="128"/>
      <c r="J58" s="301"/>
      <c r="K58" s="301"/>
      <c r="L58" s="293"/>
      <c r="M58" s="129"/>
    </row>
    <row r="59" spans="1:26" ht="12.75">
      <c r="A59" s="139" t="s">
        <v>169</v>
      </c>
      <c r="B59" s="128"/>
      <c r="C59" s="128"/>
      <c r="D59" s="128"/>
      <c r="E59" s="128"/>
      <c r="F59" s="128"/>
      <c r="G59" s="128"/>
      <c r="H59" s="128"/>
      <c r="I59" s="128"/>
      <c r="J59" s="292">
        <f>J61+J63</f>
        <v>0</v>
      </c>
      <c r="K59" s="292">
        <f>K61+K63</f>
        <v>0</v>
      </c>
      <c r="L59" s="291">
        <f>L61+L63</f>
        <v>0</v>
      </c>
      <c r="M59" s="129"/>
      <c r="N59" s="130" t="s">
        <v>170</v>
      </c>
      <c r="O59" s="131"/>
      <c r="P59" s="131"/>
      <c r="Q59" s="131"/>
      <c r="R59" s="131"/>
      <c r="S59" s="131"/>
      <c r="T59" s="131"/>
      <c r="U59" s="131"/>
      <c r="V59" s="131"/>
      <c r="W59" s="131"/>
      <c r="X59" s="131"/>
      <c r="Y59" s="131"/>
      <c r="Z59" s="131"/>
    </row>
    <row r="60" spans="1:13" ht="12.75">
      <c r="A60" s="139"/>
      <c r="B60" s="128"/>
      <c r="C60" s="128"/>
      <c r="D60" s="128"/>
      <c r="E60" s="128"/>
      <c r="F60" s="128"/>
      <c r="G60" s="128"/>
      <c r="H60" s="128"/>
      <c r="I60" s="128"/>
      <c r="J60" s="294"/>
      <c r="K60" s="301"/>
      <c r="L60" s="293"/>
      <c r="M60" s="129"/>
    </row>
    <row r="61" spans="1:26" ht="12.75">
      <c r="A61" s="139"/>
      <c r="B61" s="134" t="s">
        <v>171</v>
      </c>
      <c r="C61" s="128"/>
      <c r="D61" s="128"/>
      <c r="E61" s="128"/>
      <c r="F61" s="128"/>
      <c r="G61" s="128"/>
      <c r="H61" s="128"/>
      <c r="I61" s="128"/>
      <c r="J61" s="321"/>
      <c r="K61" s="321"/>
      <c r="L61" s="322"/>
      <c r="M61" s="129"/>
      <c r="N61" s="140" t="s">
        <v>289</v>
      </c>
      <c r="O61" s="131"/>
      <c r="P61" s="131"/>
      <c r="Q61" s="131"/>
      <c r="R61" s="131"/>
      <c r="S61" s="131"/>
      <c r="T61" s="131"/>
      <c r="U61" s="131"/>
      <c r="V61" s="131"/>
      <c r="W61" s="131"/>
      <c r="X61" s="131"/>
      <c r="Y61" s="131"/>
      <c r="Z61" s="131"/>
    </row>
    <row r="62" spans="1:14" ht="12.75">
      <c r="A62" s="139"/>
      <c r="B62" s="128" t="s">
        <v>62</v>
      </c>
      <c r="C62" s="128"/>
      <c r="D62" s="128"/>
      <c r="E62" s="128"/>
      <c r="F62" s="128"/>
      <c r="G62" s="128"/>
      <c r="H62" s="128"/>
      <c r="I62" s="128"/>
      <c r="J62" s="308"/>
      <c r="K62" s="308"/>
      <c r="L62" s="307"/>
      <c r="M62" s="129"/>
      <c r="N62" s="142"/>
    </row>
    <row r="63" spans="1:26" ht="12.75">
      <c r="A63" s="139"/>
      <c r="B63" s="134" t="s">
        <v>172</v>
      </c>
      <c r="C63" s="128"/>
      <c r="D63" s="128"/>
      <c r="E63" s="128"/>
      <c r="F63" s="128"/>
      <c r="G63" s="128"/>
      <c r="H63" s="128"/>
      <c r="I63" s="128"/>
      <c r="J63" s="321"/>
      <c r="K63" s="321"/>
      <c r="L63" s="322"/>
      <c r="M63" s="135"/>
      <c r="N63" s="140" t="s">
        <v>290</v>
      </c>
      <c r="O63" s="131"/>
      <c r="P63" s="131"/>
      <c r="Q63" s="131"/>
      <c r="R63" s="131"/>
      <c r="S63" s="131"/>
      <c r="T63" s="131"/>
      <c r="U63" s="131"/>
      <c r="V63" s="131"/>
      <c r="W63" s="131"/>
      <c r="X63" s="131"/>
      <c r="Y63" s="131"/>
      <c r="Z63" s="131"/>
    </row>
    <row r="64" spans="1:13" ht="12.75">
      <c r="A64" s="139"/>
      <c r="B64" s="128"/>
      <c r="C64" s="128"/>
      <c r="D64" s="128"/>
      <c r="E64" s="128"/>
      <c r="F64" s="128"/>
      <c r="G64" s="128"/>
      <c r="H64" s="128"/>
      <c r="I64" s="128"/>
      <c r="J64" s="330"/>
      <c r="K64" s="301"/>
      <c r="L64" s="293"/>
      <c r="M64" s="135"/>
    </row>
    <row r="65" spans="1:26" ht="12.75" customHeight="1">
      <c r="A65" s="126" t="s">
        <v>173</v>
      </c>
      <c r="B65" s="127"/>
      <c r="C65" s="127"/>
      <c r="D65" s="127"/>
      <c r="E65" s="127"/>
      <c r="F65" s="127"/>
      <c r="G65" s="127"/>
      <c r="H65" s="127"/>
      <c r="I65" s="127"/>
      <c r="J65" s="304">
        <f>J67+J69+J77+J79</f>
        <v>0</v>
      </c>
      <c r="K65" s="304">
        <f>K67+K69+K77+K79</f>
        <v>0</v>
      </c>
      <c r="L65" s="303">
        <f>L67+L69+L77+L79</f>
        <v>0</v>
      </c>
      <c r="M65" s="135"/>
      <c r="N65" s="140" t="s">
        <v>174</v>
      </c>
      <c r="O65" s="131"/>
      <c r="P65" s="131"/>
      <c r="Q65" s="131"/>
      <c r="R65" s="131"/>
      <c r="S65" s="131"/>
      <c r="T65" s="131"/>
      <c r="U65" s="131"/>
      <c r="V65" s="131"/>
      <c r="W65" s="131"/>
      <c r="X65" s="131"/>
      <c r="Y65" s="131"/>
      <c r="Z65" s="131"/>
    </row>
    <row r="66" spans="1:14" ht="12.75">
      <c r="A66" s="126"/>
      <c r="B66" s="127"/>
      <c r="C66" s="127"/>
      <c r="D66" s="127"/>
      <c r="E66" s="127"/>
      <c r="F66" s="127"/>
      <c r="G66" s="127"/>
      <c r="H66" s="127"/>
      <c r="I66" s="127"/>
      <c r="J66" s="296"/>
      <c r="K66" s="296"/>
      <c r="L66" s="297"/>
      <c r="M66" s="135"/>
      <c r="N66" s="142"/>
    </row>
    <row r="67" spans="1:26" ht="12.75">
      <c r="A67" s="133"/>
      <c r="B67" s="134" t="s">
        <v>175</v>
      </c>
      <c r="C67" s="128"/>
      <c r="D67" s="128"/>
      <c r="E67" s="128"/>
      <c r="F67" s="128"/>
      <c r="G67" s="128"/>
      <c r="H67" s="128"/>
      <c r="I67" s="128"/>
      <c r="J67" s="321"/>
      <c r="K67" s="321"/>
      <c r="L67" s="322"/>
      <c r="M67" s="135"/>
      <c r="N67" s="140" t="s">
        <v>291</v>
      </c>
      <c r="O67" s="131"/>
      <c r="P67" s="131"/>
      <c r="Q67" s="131"/>
      <c r="R67" s="131"/>
      <c r="S67" s="131"/>
      <c r="T67" s="131"/>
      <c r="U67" s="131"/>
      <c r="V67" s="131"/>
      <c r="W67" s="131"/>
      <c r="X67" s="131"/>
      <c r="Y67" s="131"/>
      <c r="Z67" s="131"/>
    </row>
    <row r="68" spans="1:14" ht="12.75">
      <c r="A68" s="133"/>
      <c r="B68" s="134"/>
      <c r="C68" s="128"/>
      <c r="D68" s="128"/>
      <c r="E68" s="128"/>
      <c r="F68" s="128"/>
      <c r="G68" s="128"/>
      <c r="H68" s="128"/>
      <c r="I68" s="128"/>
      <c r="J68" s="296"/>
      <c r="K68" s="296"/>
      <c r="L68" s="297"/>
      <c r="M68" s="135"/>
      <c r="N68" s="142"/>
    </row>
    <row r="69" spans="1:26" ht="12.75">
      <c r="A69" s="133"/>
      <c r="B69" s="134" t="s">
        <v>176</v>
      </c>
      <c r="C69" s="128"/>
      <c r="D69" s="128"/>
      <c r="E69" s="128"/>
      <c r="F69" s="128"/>
      <c r="G69" s="128"/>
      <c r="H69" s="128"/>
      <c r="I69" s="128"/>
      <c r="J69" s="304">
        <f>J71+J73+J75</f>
        <v>0</v>
      </c>
      <c r="K69" s="304">
        <f>K71+K73+K75</f>
        <v>0</v>
      </c>
      <c r="L69" s="303">
        <f>L71+L73+L75</f>
        <v>0</v>
      </c>
      <c r="M69" s="135"/>
      <c r="N69" s="140" t="s">
        <v>177</v>
      </c>
      <c r="O69" s="131"/>
      <c r="P69" s="131"/>
      <c r="Q69" s="131"/>
      <c r="R69" s="131"/>
      <c r="S69" s="131"/>
      <c r="T69" s="131"/>
      <c r="U69" s="131"/>
      <c r="V69" s="131"/>
      <c r="W69" s="131"/>
      <c r="X69" s="131"/>
      <c r="Y69" s="131"/>
      <c r="Z69" s="131"/>
    </row>
    <row r="70" spans="1:14" ht="12.75">
      <c r="A70" s="133"/>
      <c r="B70" s="134"/>
      <c r="C70" s="128"/>
      <c r="D70" s="128"/>
      <c r="E70" s="128"/>
      <c r="F70" s="128"/>
      <c r="G70" s="128"/>
      <c r="H70" s="128"/>
      <c r="I70" s="128"/>
      <c r="J70" s="346"/>
      <c r="K70" s="346"/>
      <c r="L70" s="347"/>
      <c r="M70" s="135"/>
      <c r="N70" s="142"/>
    </row>
    <row r="71" spans="1:26" ht="12.75">
      <c r="A71" s="133"/>
      <c r="B71" s="134"/>
      <c r="C71" s="134" t="s">
        <v>178</v>
      </c>
      <c r="D71" s="128"/>
      <c r="E71" s="128"/>
      <c r="F71" s="128"/>
      <c r="G71" s="128"/>
      <c r="H71" s="128"/>
      <c r="I71" s="128"/>
      <c r="J71" s="321"/>
      <c r="K71" s="321"/>
      <c r="L71" s="322"/>
      <c r="M71" s="135"/>
      <c r="N71" s="140" t="s">
        <v>292</v>
      </c>
      <c r="O71" s="131"/>
      <c r="P71" s="131"/>
      <c r="Q71" s="131"/>
      <c r="R71" s="131"/>
      <c r="S71" s="131"/>
      <c r="T71" s="131"/>
      <c r="U71" s="131"/>
      <c r="V71" s="131"/>
      <c r="W71" s="131"/>
      <c r="X71" s="131"/>
      <c r="Y71" s="131"/>
      <c r="Z71" s="131"/>
    </row>
    <row r="72" spans="1:14" ht="12.75">
      <c r="A72" s="133"/>
      <c r="B72" s="134"/>
      <c r="C72" s="134"/>
      <c r="D72" s="128"/>
      <c r="E72" s="128"/>
      <c r="F72" s="128"/>
      <c r="G72" s="128"/>
      <c r="H72" s="128"/>
      <c r="I72" s="128"/>
      <c r="J72" s="306"/>
      <c r="K72" s="306"/>
      <c r="L72" s="305"/>
      <c r="M72" s="135"/>
      <c r="N72" s="142"/>
    </row>
    <row r="73" spans="1:26" ht="12.75">
      <c r="A73" s="133"/>
      <c r="B73" s="134"/>
      <c r="C73" s="134" t="s">
        <v>179</v>
      </c>
      <c r="D73" s="128"/>
      <c r="E73" s="128"/>
      <c r="F73" s="128"/>
      <c r="G73" s="128"/>
      <c r="H73" s="128"/>
      <c r="I73" s="128"/>
      <c r="J73" s="321"/>
      <c r="K73" s="321"/>
      <c r="L73" s="322"/>
      <c r="M73" s="135"/>
      <c r="N73" s="140" t="s">
        <v>293</v>
      </c>
      <c r="O73" s="131"/>
      <c r="P73" s="131"/>
      <c r="Q73" s="131"/>
      <c r="R73" s="131"/>
      <c r="S73" s="131"/>
      <c r="T73" s="131"/>
      <c r="U73" s="131"/>
      <c r="V73" s="131"/>
      <c r="W73" s="131"/>
      <c r="X73" s="131"/>
      <c r="Y73" s="131"/>
      <c r="Z73" s="131"/>
    </row>
    <row r="74" spans="1:14" ht="12.75">
      <c r="A74" s="133"/>
      <c r="B74" s="134"/>
      <c r="C74" s="134"/>
      <c r="D74" s="128"/>
      <c r="E74" s="128"/>
      <c r="F74" s="128"/>
      <c r="G74" s="128"/>
      <c r="H74" s="128"/>
      <c r="I74" s="128"/>
      <c r="J74" s="306"/>
      <c r="K74" s="306"/>
      <c r="L74" s="305"/>
      <c r="M74" s="135"/>
      <c r="N74" s="142"/>
    </row>
    <row r="75" spans="1:26" ht="12.75">
      <c r="A75" s="133"/>
      <c r="B75" s="134"/>
      <c r="C75" s="134" t="s">
        <v>180</v>
      </c>
      <c r="D75" s="128"/>
      <c r="E75" s="128"/>
      <c r="F75" s="128"/>
      <c r="G75" s="128"/>
      <c r="H75" s="128"/>
      <c r="I75" s="128"/>
      <c r="J75" s="321"/>
      <c r="K75" s="321"/>
      <c r="L75" s="322"/>
      <c r="M75" s="135"/>
      <c r="N75" s="140" t="s">
        <v>294</v>
      </c>
      <c r="O75" s="131"/>
      <c r="P75" s="131"/>
      <c r="Q75" s="131"/>
      <c r="R75" s="131"/>
      <c r="S75" s="131"/>
      <c r="T75" s="131"/>
      <c r="U75" s="131"/>
      <c r="V75" s="131"/>
      <c r="W75" s="131"/>
      <c r="X75" s="131"/>
      <c r="Y75" s="131"/>
      <c r="Z75" s="131"/>
    </row>
    <row r="76" spans="1:14" ht="12.75">
      <c r="A76" s="133"/>
      <c r="B76" s="128"/>
      <c r="C76" s="128"/>
      <c r="D76" s="128"/>
      <c r="E76" s="128"/>
      <c r="F76" s="128"/>
      <c r="G76" s="128"/>
      <c r="H76" s="128"/>
      <c r="I76" s="128"/>
      <c r="J76" s="306"/>
      <c r="K76" s="306"/>
      <c r="L76" s="305"/>
      <c r="M76" s="135"/>
      <c r="N76" s="142"/>
    </row>
    <row r="77" spans="1:26" ht="12.75">
      <c r="A77" s="133"/>
      <c r="B77" s="134" t="s">
        <v>181</v>
      </c>
      <c r="C77" s="128"/>
      <c r="D77" s="128"/>
      <c r="E77" s="128"/>
      <c r="F77" s="128"/>
      <c r="G77" s="128"/>
      <c r="H77" s="128"/>
      <c r="I77" s="128"/>
      <c r="J77" s="321"/>
      <c r="K77" s="321"/>
      <c r="L77" s="322"/>
      <c r="M77" s="135"/>
      <c r="N77" s="140" t="s">
        <v>295</v>
      </c>
      <c r="O77" s="131"/>
      <c r="P77" s="131"/>
      <c r="Q77" s="131"/>
      <c r="R77" s="131"/>
      <c r="S77" s="131"/>
      <c r="T77" s="131"/>
      <c r="U77" s="131"/>
      <c r="V77" s="131"/>
      <c r="W77" s="131"/>
      <c r="X77" s="131"/>
      <c r="Y77" s="131"/>
      <c r="Z77" s="131"/>
    </row>
    <row r="78" spans="1:14" ht="12.75">
      <c r="A78" s="133"/>
      <c r="B78" s="134"/>
      <c r="C78" s="128"/>
      <c r="D78" s="128"/>
      <c r="E78" s="128"/>
      <c r="F78" s="128"/>
      <c r="G78" s="128"/>
      <c r="H78" s="128"/>
      <c r="I78" s="128"/>
      <c r="J78" s="306"/>
      <c r="K78" s="306"/>
      <c r="L78" s="305"/>
      <c r="M78" s="135"/>
      <c r="N78" s="142"/>
    </row>
    <row r="79" spans="1:26" ht="12.75">
      <c r="A79" s="133"/>
      <c r="B79" s="134" t="s">
        <v>182</v>
      </c>
      <c r="C79" s="128"/>
      <c r="D79" s="128"/>
      <c r="E79" s="128"/>
      <c r="F79" s="128"/>
      <c r="G79" s="128"/>
      <c r="H79" s="128"/>
      <c r="I79" s="128"/>
      <c r="J79" s="321"/>
      <c r="K79" s="321"/>
      <c r="L79" s="322"/>
      <c r="M79" s="135"/>
      <c r="N79" s="140" t="s">
        <v>296</v>
      </c>
      <c r="O79" s="131"/>
      <c r="P79" s="131"/>
      <c r="Q79" s="131"/>
      <c r="R79" s="131"/>
      <c r="S79" s="131"/>
      <c r="T79" s="131"/>
      <c r="U79" s="131"/>
      <c r="V79" s="131"/>
      <c r="W79" s="131"/>
      <c r="X79" s="131"/>
      <c r="Y79" s="131"/>
      <c r="Z79" s="131"/>
    </row>
    <row r="80" spans="1:14" ht="12.75">
      <c r="A80" s="133"/>
      <c r="B80" s="128"/>
      <c r="C80" s="128"/>
      <c r="D80" s="128"/>
      <c r="E80" s="128"/>
      <c r="F80" s="128"/>
      <c r="G80" s="128"/>
      <c r="H80" s="128"/>
      <c r="I80" s="128"/>
      <c r="J80" s="306"/>
      <c r="K80" s="306"/>
      <c r="L80" s="305"/>
      <c r="M80" s="135"/>
      <c r="N80" s="142"/>
    </row>
    <row r="81" spans="1:26" ht="12.75">
      <c r="A81" s="480" t="s">
        <v>183</v>
      </c>
      <c r="B81" s="478"/>
      <c r="C81" s="478"/>
      <c r="D81" s="478"/>
      <c r="E81" s="478"/>
      <c r="F81" s="478"/>
      <c r="G81" s="478"/>
      <c r="H81" s="478"/>
      <c r="I81" s="478"/>
      <c r="J81" s="321"/>
      <c r="K81" s="321"/>
      <c r="L81" s="322"/>
      <c r="M81" s="135"/>
      <c r="N81" s="140" t="s">
        <v>297</v>
      </c>
      <c r="O81" s="131"/>
      <c r="P81" s="131"/>
      <c r="Q81" s="131"/>
      <c r="R81" s="131"/>
      <c r="S81" s="131"/>
      <c r="T81" s="131"/>
      <c r="U81" s="131"/>
      <c r="V81" s="131"/>
      <c r="W81" s="131"/>
      <c r="X81" s="131"/>
      <c r="Y81" s="131"/>
      <c r="Z81" s="131"/>
    </row>
    <row r="82" spans="1:14" ht="12.75">
      <c r="A82" s="480"/>
      <c r="B82" s="478"/>
      <c r="C82" s="478"/>
      <c r="D82" s="478"/>
      <c r="E82" s="478"/>
      <c r="F82" s="478"/>
      <c r="G82" s="478"/>
      <c r="H82" s="478"/>
      <c r="I82" s="478"/>
      <c r="J82" s="306"/>
      <c r="K82" s="306"/>
      <c r="L82" s="305"/>
      <c r="M82" s="135"/>
      <c r="N82" s="142"/>
    </row>
    <row r="83" spans="1:14" ht="12.75">
      <c r="A83" s="139" t="s">
        <v>184</v>
      </c>
      <c r="B83" s="128"/>
      <c r="C83" s="128"/>
      <c r="D83" s="128"/>
      <c r="E83" s="128"/>
      <c r="F83" s="128"/>
      <c r="G83" s="128"/>
      <c r="H83" s="128"/>
      <c r="I83" s="128"/>
      <c r="J83" s="306"/>
      <c r="K83" s="306"/>
      <c r="L83" s="305"/>
      <c r="M83" s="135"/>
      <c r="N83" s="142"/>
    </row>
    <row r="84" spans="1:14" ht="12.75">
      <c r="A84" s="139"/>
      <c r="B84" s="128"/>
      <c r="C84" s="128"/>
      <c r="D84" s="128"/>
      <c r="E84" s="128"/>
      <c r="F84" s="128"/>
      <c r="G84" s="128"/>
      <c r="H84" s="128"/>
      <c r="I84" s="128"/>
      <c r="J84" s="306"/>
      <c r="K84" s="306"/>
      <c r="L84" s="305"/>
      <c r="M84" s="135"/>
      <c r="N84" s="142"/>
    </row>
    <row r="85" spans="1:26" ht="12.75">
      <c r="A85" s="139"/>
      <c r="B85" s="134" t="s">
        <v>185</v>
      </c>
      <c r="C85" s="128"/>
      <c r="D85" s="128"/>
      <c r="E85" s="128"/>
      <c r="F85" s="128"/>
      <c r="G85" s="128"/>
      <c r="H85" s="128"/>
      <c r="I85" s="128"/>
      <c r="J85" s="321"/>
      <c r="K85" s="321"/>
      <c r="L85" s="322"/>
      <c r="M85" s="135"/>
      <c r="N85" s="140" t="s">
        <v>298</v>
      </c>
      <c r="O85" s="131"/>
      <c r="P85" s="131"/>
      <c r="Q85" s="131"/>
      <c r="R85" s="131"/>
      <c r="S85" s="131"/>
      <c r="T85" s="131"/>
      <c r="U85" s="131"/>
      <c r="V85" s="131"/>
      <c r="W85" s="131"/>
      <c r="X85" s="131"/>
      <c r="Y85" s="131"/>
      <c r="Z85" s="131"/>
    </row>
    <row r="86" spans="1:14" ht="12.75">
      <c r="A86" s="133"/>
      <c r="B86" s="134"/>
      <c r="C86" s="128"/>
      <c r="D86" s="128"/>
      <c r="E86" s="128"/>
      <c r="F86" s="128"/>
      <c r="G86" s="128"/>
      <c r="H86" s="128"/>
      <c r="I86" s="128"/>
      <c r="J86" s="306"/>
      <c r="K86" s="306"/>
      <c r="L86" s="305"/>
      <c r="M86" s="135"/>
      <c r="N86" s="142"/>
    </row>
    <row r="87" spans="1:26" ht="12.75">
      <c r="A87" s="139"/>
      <c r="B87" s="134" t="s">
        <v>186</v>
      </c>
      <c r="C87" s="128"/>
      <c r="D87" s="128"/>
      <c r="E87" s="128"/>
      <c r="F87" s="128"/>
      <c r="G87" s="128"/>
      <c r="H87" s="128"/>
      <c r="I87" s="128"/>
      <c r="J87" s="321"/>
      <c r="K87" s="321"/>
      <c r="L87" s="322"/>
      <c r="M87" s="135"/>
      <c r="N87" s="140" t="s">
        <v>299</v>
      </c>
      <c r="O87" s="130"/>
      <c r="P87" s="130"/>
      <c r="Q87" s="130"/>
      <c r="R87" s="130"/>
      <c r="S87" s="130"/>
      <c r="T87" s="130"/>
      <c r="U87" s="130"/>
      <c r="V87" s="130"/>
      <c r="W87" s="130"/>
      <c r="X87" s="130"/>
      <c r="Y87" s="130"/>
      <c r="Z87" s="131"/>
    </row>
    <row r="88" spans="1:13" ht="12.75">
      <c r="A88" s="133"/>
      <c r="B88" s="134"/>
      <c r="C88" s="128"/>
      <c r="D88" s="128"/>
      <c r="E88" s="128"/>
      <c r="F88" s="128"/>
      <c r="G88" s="128"/>
      <c r="H88" s="128"/>
      <c r="I88" s="128"/>
      <c r="J88" s="306"/>
      <c r="K88" s="306"/>
      <c r="L88" s="305"/>
      <c r="M88" s="135"/>
    </row>
    <row r="89" spans="1:26" ht="12.75">
      <c r="A89" s="139"/>
      <c r="B89" s="134" t="s">
        <v>187</v>
      </c>
      <c r="C89" s="128"/>
      <c r="D89" s="128"/>
      <c r="E89" s="128"/>
      <c r="F89" s="128"/>
      <c r="G89" s="128"/>
      <c r="H89" s="128"/>
      <c r="I89" s="128"/>
      <c r="J89" s="321"/>
      <c r="K89" s="321"/>
      <c r="L89" s="322"/>
      <c r="M89" s="135"/>
      <c r="N89" s="140" t="s">
        <v>300</v>
      </c>
      <c r="O89" s="131"/>
      <c r="P89" s="131"/>
      <c r="Q89" s="131"/>
      <c r="R89" s="131"/>
      <c r="S89" s="131"/>
      <c r="T89" s="131"/>
      <c r="U89" s="131"/>
      <c r="V89" s="131"/>
      <c r="W89" s="131"/>
      <c r="X89" s="131"/>
      <c r="Y89" s="131"/>
      <c r="Z89" s="131"/>
    </row>
    <row r="90" spans="1:13" ht="12.75">
      <c r="A90" s="139"/>
      <c r="B90" s="134"/>
      <c r="C90" s="128"/>
      <c r="D90" s="128"/>
      <c r="E90" s="128"/>
      <c r="F90" s="128"/>
      <c r="G90" s="128"/>
      <c r="H90" s="128"/>
      <c r="I90" s="128"/>
      <c r="J90" s="325"/>
      <c r="K90" s="308"/>
      <c r="L90" s="307"/>
      <c r="M90" s="135"/>
    </row>
    <row r="91" spans="1:26" ht="12.75">
      <c r="A91" s="133"/>
      <c r="B91" s="134" t="s">
        <v>188</v>
      </c>
      <c r="C91" s="128"/>
      <c r="D91" s="128"/>
      <c r="E91" s="128"/>
      <c r="F91" s="128"/>
      <c r="G91" s="128"/>
      <c r="H91" s="128"/>
      <c r="I91" s="128"/>
      <c r="J91" s="321"/>
      <c r="K91" s="321"/>
      <c r="L91" s="322"/>
      <c r="M91" s="135"/>
      <c r="N91" s="130" t="s">
        <v>301</v>
      </c>
      <c r="O91" s="131"/>
      <c r="P91" s="131"/>
      <c r="Q91" s="131"/>
      <c r="R91" s="131"/>
      <c r="S91" s="131"/>
      <c r="T91" s="131"/>
      <c r="U91" s="131"/>
      <c r="V91" s="131"/>
      <c r="W91" s="131"/>
      <c r="X91" s="131"/>
      <c r="Y91" s="131"/>
      <c r="Z91" s="131"/>
    </row>
    <row r="92" spans="1:13" ht="12.75">
      <c r="A92" s="139"/>
      <c r="B92" s="134"/>
      <c r="C92" s="128"/>
      <c r="D92" s="128"/>
      <c r="E92" s="128"/>
      <c r="F92" s="128"/>
      <c r="G92" s="128"/>
      <c r="H92" s="128"/>
      <c r="I92" s="128"/>
      <c r="J92" s="309"/>
      <c r="K92" s="326"/>
      <c r="L92" s="327"/>
      <c r="M92" s="135"/>
    </row>
    <row r="93" spans="1:26" ht="12.75">
      <c r="A93" s="139"/>
      <c r="B93" s="134" t="s">
        <v>31</v>
      </c>
      <c r="C93" s="482"/>
      <c r="D93" s="483"/>
      <c r="E93" s="483"/>
      <c r="F93" s="483"/>
      <c r="G93" s="483"/>
      <c r="H93" s="483"/>
      <c r="I93" s="483"/>
      <c r="J93" s="483"/>
      <c r="K93" s="483"/>
      <c r="L93" s="484"/>
      <c r="M93" s="135"/>
      <c r="N93" s="140" t="s">
        <v>302</v>
      </c>
      <c r="O93" s="131"/>
      <c r="P93" s="131"/>
      <c r="Q93" s="131"/>
      <c r="R93" s="131"/>
      <c r="S93" s="131"/>
      <c r="T93" s="131"/>
      <c r="U93" s="131"/>
      <c r="V93" s="131"/>
      <c r="W93" s="131"/>
      <c r="X93" s="131"/>
      <c r="Y93" s="131"/>
      <c r="Z93" s="131"/>
    </row>
    <row r="94" spans="1:13" ht="12.75">
      <c r="A94" s="139"/>
      <c r="B94" s="128"/>
      <c r="C94" s="485"/>
      <c r="D94" s="486"/>
      <c r="E94" s="486"/>
      <c r="F94" s="486"/>
      <c r="G94" s="486"/>
      <c r="H94" s="486"/>
      <c r="I94" s="486"/>
      <c r="J94" s="486"/>
      <c r="K94" s="486"/>
      <c r="L94" s="487"/>
      <c r="M94" s="135"/>
    </row>
    <row r="95" spans="1:13" ht="12.75">
      <c r="A95" s="133"/>
      <c r="B95" s="128"/>
      <c r="C95" s="485"/>
      <c r="D95" s="486"/>
      <c r="E95" s="486"/>
      <c r="F95" s="486"/>
      <c r="G95" s="486"/>
      <c r="H95" s="486"/>
      <c r="I95" s="486"/>
      <c r="J95" s="486"/>
      <c r="K95" s="486"/>
      <c r="L95" s="487"/>
      <c r="M95" s="135"/>
    </row>
    <row r="96" spans="1:13" ht="12.75">
      <c r="A96" s="139"/>
      <c r="B96" s="128"/>
      <c r="C96" s="485"/>
      <c r="D96" s="486"/>
      <c r="E96" s="486"/>
      <c r="F96" s="486"/>
      <c r="G96" s="486"/>
      <c r="H96" s="486"/>
      <c r="I96" s="486"/>
      <c r="J96" s="486"/>
      <c r="K96" s="486"/>
      <c r="L96" s="487"/>
      <c r="M96" s="135"/>
    </row>
    <row r="97" spans="1:13" ht="12.75">
      <c r="A97" s="143"/>
      <c r="B97" s="147"/>
      <c r="C97" s="488"/>
      <c r="D97" s="489"/>
      <c r="E97" s="489"/>
      <c r="F97" s="489"/>
      <c r="G97" s="489"/>
      <c r="H97" s="489"/>
      <c r="I97" s="489"/>
      <c r="J97" s="489"/>
      <c r="K97" s="489"/>
      <c r="L97" s="490"/>
      <c r="M97" s="135"/>
    </row>
    <row r="98" spans="1:14" ht="12.75">
      <c r="A98" s="148"/>
      <c r="B98" s="129"/>
      <c r="C98" s="129"/>
      <c r="D98" s="145"/>
      <c r="E98" s="145"/>
      <c r="F98" s="145"/>
      <c r="G98" s="145"/>
      <c r="H98" s="145"/>
      <c r="I98" s="145"/>
      <c r="J98" s="146"/>
      <c r="K98" s="129"/>
      <c r="L98" s="129"/>
      <c r="M98" s="129"/>
      <c r="N98" s="149"/>
    </row>
    <row r="99" spans="1:14" ht="12.75">
      <c r="A99" s="481" t="s">
        <v>189</v>
      </c>
      <c r="B99" s="481"/>
      <c r="C99" s="481"/>
      <c r="D99" s="481"/>
      <c r="E99" s="481"/>
      <c r="F99" s="481"/>
      <c r="G99" s="481"/>
      <c r="H99" s="481"/>
      <c r="I99" s="481"/>
      <c r="J99" s="481"/>
      <c r="K99" s="122"/>
      <c r="L99" s="122"/>
      <c r="M99" s="129"/>
      <c r="N99" s="149"/>
    </row>
    <row r="100" spans="1:14" ht="12.75">
      <c r="A100" s="148"/>
      <c r="B100" s="129"/>
      <c r="C100" s="129"/>
      <c r="D100" s="145"/>
      <c r="E100" s="145"/>
      <c r="F100" s="145"/>
      <c r="G100" s="145"/>
      <c r="H100" s="145"/>
      <c r="I100" s="145"/>
      <c r="J100" s="146"/>
      <c r="K100" s="129"/>
      <c r="L100" s="129"/>
      <c r="M100" s="129"/>
      <c r="N100" s="149"/>
    </row>
    <row r="101" spans="1:14" ht="12.75" customHeight="1">
      <c r="A101" s="476" t="s">
        <v>61</v>
      </c>
      <c r="B101" s="477"/>
      <c r="C101" s="477"/>
      <c r="D101" s="477"/>
      <c r="E101" s="477"/>
      <c r="F101" s="477"/>
      <c r="G101" s="477"/>
      <c r="H101" s="477"/>
      <c r="I101" s="477"/>
      <c r="J101" s="329"/>
      <c r="K101" s="285"/>
      <c r="L101" s="282"/>
      <c r="M101" s="122"/>
      <c r="N101" s="149"/>
    </row>
    <row r="102" spans="1:14" ht="12.75" customHeight="1">
      <c r="A102" s="133"/>
      <c r="B102" s="128"/>
      <c r="C102" s="128"/>
      <c r="D102" s="128"/>
      <c r="E102" s="128"/>
      <c r="F102" s="128"/>
      <c r="G102" s="128"/>
      <c r="H102" s="128"/>
      <c r="I102" s="128"/>
      <c r="J102" s="288"/>
      <c r="K102" s="288"/>
      <c r="L102" s="132"/>
      <c r="M102" s="129"/>
      <c r="N102" s="142"/>
    </row>
    <row r="103" spans="1:26" s="150" customFormat="1" ht="12.75" customHeight="1">
      <c r="A103" s="139" t="s">
        <v>190</v>
      </c>
      <c r="B103" s="134"/>
      <c r="C103" s="134"/>
      <c r="D103" s="134"/>
      <c r="E103" s="134"/>
      <c r="F103" s="134"/>
      <c r="G103" s="134"/>
      <c r="H103" s="134"/>
      <c r="I103" s="134"/>
      <c r="J103" s="292">
        <f>J105+J107</f>
        <v>0</v>
      </c>
      <c r="K103" s="292">
        <f>K105+K107</f>
        <v>0</v>
      </c>
      <c r="L103" s="291">
        <f>L105+L107</f>
        <v>0</v>
      </c>
      <c r="M103" s="135"/>
      <c r="N103" s="130" t="s">
        <v>191</v>
      </c>
      <c r="O103" s="130"/>
      <c r="P103" s="130"/>
      <c r="Q103" s="130"/>
      <c r="R103" s="130"/>
      <c r="S103" s="130"/>
      <c r="T103" s="130"/>
      <c r="U103" s="130"/>
      <c r="V103" s="130"/>
      <c r="W103" s="130"/>
      <c r="X103" s="130"/>
      <c r="Y103" s="130"/>
      <c r="Z103" s="130"/>
    </row>
    <row r="104" spans="1:13" s="150" customFormat="1" ht="12.75" customHeight="1">
      <c r="A104" s="139"/>
      <c r="B104" s="134"/>
      <c r="C104" s="134"/>
      <c r="D104" s="134"/>
      <c r="E104" s="134"/>
      <c r="F104" s="134"/>
      <c r="G104" s="134"/>
      <c r="H104" s="134"/>
      <c r="I104" s="134"/>
      <c r="J104" s="306"/>
      <c r="K104" s="306"/>
      <c r="L104" s="305"/>
      <c r="M104" s="153"/>
    </row>
    <row r="105" spans="1:26" s="150" customFormat="1" ht="12.75" customHeight="1">
      <c r="A105" s="139"/>
      <c r="B105" s="134" t="s">
        <v>192</v>
      </c>
      <c r="C105" s="134"/>
      <c r="D105" s="134"/>
      <c r="E105" s="134"/>
      <c r="F105" s="134"/>
      <c r="G105" s="134"/>
      <c r="H105" s="134"/>
      <c r="I105" s="134"/>
      <c r="J105" s="321"/>
      <c r="K105" s="321"/>
      <c r="L105" s="322"/>
      <c r="M105" s="135"/>
      <c r="N105" s="130" t="s">
        <v>193</v>
      </c>
      <c r="O105" s="130"/>
      <c r="P105" s="130"/>
      <c r="Q105" s="130"/>
      <c r="R105" s="130"/>
      <c r="S105" s="130"/>
      <c r="T105" s="130"/>
      <c r="U105" s="130"/>
      <c r="V105" s="130"/>
      <c r="W105" s="130"/>
      <c r="X105" s="130"/>
      <c r="Y105" s="130"/>
      <c r="Z105" s="130"/>
    </row>
    <row r="106" spans="1:13" s="150" customFormat="1" ht="12.75" customHeight="1">
      <c r="A106" s="139"/>
      <c r="B106" s="134"/>
      <c r="C106" s="134"/>
      <c r="D106" s="134"/>
      <c r="E106" s="134"/>
      <c r="F106" s="134"/>
      <c r="G106" s="134"/>
      <c r="H106" s="134"/>
      <c r="I106" s="134"/>
      <c r="J106" s="308"/>
      <c r="K106" s="308"/>
      <c r="L106" s="307"/>
      <c r="M106" s="155"/>
    </row>
    <row r="107" spans="1:26" s="150" customFormat="1" ht="12.75" customHeight="1">
      <c r="A107" s="139"/>
      <c r="B107" s="134" t="s">
        <v>194</v>
      </c>
      <c r="C107" s="134"/>
      <c r="D107" s="134"/>
      <c r="E107" s="134"/>
      <c r="F107" s="134"/>
      <c r="G107" s="134"/>
      <c r="H107" s="134"/>
      <c r="I107" s="134"/>
      <c r="J107" s="348"/>
      <c r="K107" s="348"/>
      <c r="L107" s="349"/>
      <c r="M107" s="129"/>
      <c r="N107" s="130" t="s">
        <v>195</v>
      </c>
      <c r="O107" s="130"/>
      <c r="P107" s="130"/>
      <c r="Q107" s="130"/>
      <c r="R107" s="130"/>
      <c r="S107" s="130"/>
      <c r="T107" s="130"/>
      <c r="U107" s="130"/>
      <c r="V107" s="130"/>
      <c r="W107" s="130"/>
      <c r="X107" s="130"/>
      <c r="Y107" s="130"/>
      <c r="Z107" s="130"/>
    </row>
    <row r="108" spans="1:13" s="150" customFormat="1" ht="12.75" customHeight="1">
      <c r="A108" s="139"/>
      <c r="B108" s="134"/>
      <c r="C108" s="134"/>
      <c r="D108" s="134"/>
      <c r="E108" s="134"/>
      <c r="F108" s="134"/>
      <c r="G108" s="134"/>
      <c r="H108" s="134"/>
      <c r="I108" s="134"/>
      <c r="J108" s="308"/>
      <c r="K108" s="308"/>
      <c r="L108" s="307"/>
      <c r="M108" s="155"/>
    </row>
    <row r="109" spans="1:26" s="150" customFormat="1" ht="12.75" customHeight="1">
      <c r="A109" s="139"/>
      <c r="B109" s="134" t="s">
        <v>196</v>
      </c>
      <c r="C109" s="134"/>
      <c r="D109" s="134"/>
      <c r="E109" s="134"/>
      <c r="F109" s="134"/>
      <c r="G109" s="134"/>
      <c r="H109" s="134"/>
      <c r="I109" s="134"/>
      <c r="J109" s="321"/>
      <c r="K109" s="321"/>
      <c r="L109" s="322"/>
      <c r="M109" s="135"/>
      <c r="N109" s="140" t="s">
        <v>197</v>
      </c>
      <c r="O109" s="130"/>
      <c r="P109" s="130"/>
      <c r="Q109" s="130"/>
      <c r="R109" s="130"/>
      <c r="S109" s="130"/>
      <c r="T109" s="130"/>
      <c r="U109" s="130"/>
      <c r="V109" s="130"/>
      <c r="W109" s="130"/>
      <c r="X109" s="130"/>
      <c r="Y109" s="130"/>
      <c r="Z109" s="130"/>
    </row>
    <row r="110" spans="1:13" s="150" customFormat="1" ht="12.75" customHeight="1">
      <c r="A110" s="139"/>
      <c r="B110" s="134"/>
      <c r="C110" s="134"/>
      <c r="D110" s="134"/>
      <c r="E110" s="134"/>
      <c r="F110" s="134"/>
      <c r="G110" s="134"/>
      <c r="H110" s="134"/>
      <c r="I110" s="134"/>
      <c r="J110" s="306"/>
      <c r="K110" s="306"/>
      <c r="L110" s="305"/>
      <c r="M110" s="153"/>
    </row>
    <row r="111" spans="1:26" s="150" customFormat="1" ht="12.75" customHeight="1">
      <c r="A111" s="139"/>
      <c r="B111" s="134" t="s">
        <v>198</v>
      </c>
      <c r="C111" s="134"/>
      <c r="D111" s="134"/>
      <c r="E111" s="134"/>
      <c r="F111" s="134"/>
      <c r="G111" s="134"/>
      <c r="H111" s="134"/>
      <c r="I111" s="134"/>
      <c r="J111" s="321"/>
      <c r="K111" s="321"/>
      <c r="L111" s="322"/>
      <c r="M111" s="135"/>
      <c r="N111" s="140" t="s">
        <v>197</v>
      </c>
      <c r="O111" s="130"/>
      <c r="P111" s="130"/>
      <c r="Q111" s="130"/>
      <c r="R111" s="130"/>
      <c r="S111" s="130"/>
      <c r="T111" s="130"/>
      <c r="U111" s="130"/>
      <c r="V111" s="130"/>
      <c r="W111" s="130"/>
      <c r="X111" s="130"/>
      <c r="Y111" s="130"/>
      <c r="Z111" s="130"/>
    </row>
    <row r="112" spans="1:13" s="150" customFormat="1" ht="12.75" customHeight="1">
      <c r="A112" s="139"/>
      <c r="B112" s="134"/>
      <c r="C112" s="134"/>
      <c r="D112" s="134"/>
      <c r="E112" s="134"/>
      <c r="F112" s="134"/>
      <c r="G112" s="134"/>
      <c r="H112" s="134"/>
      <c r="I112" s="134"/>
      <c r="J112" s="306"/>
      <c r="K112" s="306"/>
      <c r="L112" s="305"/>
      <c r="M112" s="153"/>
    </row>
    <row r="113" spans="1:26" s="150" customFormat="1" ht="12.75" customHeight="1">
      <c r="A113" s="139"/>
      <c r="B113" s="134" t="s">
        <v>199</v>
      </c>
      <c r="C113" s="134"/>
      <c r="D113" s="134"/>
      <c r="E113" s="134"/>
      <c r="F113" s="134"/>
      <c r="G113" s="134"/>
      <c r="H113" s="134"/>
      <c r="I113" s="134"/>
      <c r="J113" s="321"/>
      <c r="K113" s="321"/>
      <c r="L113" s="322"/>
      <c r="M113" s="135"/>
      <c r="N113" s="140" t="s">
        <v>200</v>
      </c>
      <c r="O113" s="130"/>
      <c r="P113" s="130"/>
      <c r="Q113" s="130"/>
      <c r="R113" s="130"/>
      <c r="S113" s="130"/>
      <c r="T113" s="130"/>
      <c r="U113" s="130"/>
      <c r="V113" s="130"/>
      <c r="W113" s="130"/>
      <c r="X113" s="130"/>
      <c r="Y113" s="130"/>
      <c r="Z113" s="130"/>
    </row>
    <row r="114" spans="1:13" s="150" customFormat="1" ht="12.75" customHeight="1">
      <c r="A114" s="139"/>
      <c r="B114" s="134"/>
      <c r="C114" s="134"/>
      <c r="D114" s="134"/>
      <c r="E114" s="134"/>
      <c r="F114" s="134"/>
      <c r="G114" s="134"/>
      <c r="H114" s="134"/>
      <c r="I114" s="134"/>
      <c r="J114" s="309"/>
      <c r="K114" s="309"/>
      <c r="L114" s="310"/>
      <c r="M114" s="153"/>
    </row>
    <row r="115" spans="1:26" s="150" customFormat="1" ht="12.75" customHeight="1">
      <c r="A115" s="139"/>
      <c r="B115" s="134" t="s">
        <v>201</v>
      </c>
      <c r="C115" s="134"/>
      <c r="D115" s="134"/>
      <c r="E115" s="134"/>
      <c r="F115" s="134"/>
      <c r="G115" s="467"/>
      <c r="H115" s="468"/>
      <c r="I115" s="468"/>
      <c r="J115" s="468"/>
      <c r="K115" s="468"/>
      <c r="L115" s="469"/>
      <c r="M115" s="135"/>
      <c r="N115" s="140" t="s">
        <v>202</v>
      </c>
      <c r="O115" s="130"/>
      <c r="P115" s="130"/>
      <c r="Q115" s="130"/>
      <c r="R115" s="130"/>
      <c r="S115" s="130"/>
      <c r="T115" s="130"/>
      <c r="U115" s="130"/>
      <c r="V115" s="130"/>
      <c r="W115" s="130"/>
      <c r="X115" s="130"/>
      <c r="Y115" s="130"/>
      <c r="Z115" s="130"/>
    </row>
    <row r="116" spans="1:13" s="150" customFormat="1" ht="12.75" customHeight="1">
      <c r="A116" s="139"/>
      <c r="B116" s="134"/>
      <c r="C116" s="134"/>
      <c r="D116" s="134"/>
      <c r="E116" s="134"/>
      <c r="F116" s="134"/>
      <c r="G116" s="470"/>
      <c r="H116" s="471"/>
      <c r="I116" s="471"/>
      <c r="J116" s="471"/>
      <c r="K116" s="471"/>
      <c r="L116" s="472"/>
      <c r="M116" s="153"/>
    </row>
    <row r="117" spans="1:13" s="150" customFormat="1" ht="12.75" customHeight="1">
      <c r="A117" s="139"/>
      <c r="B117" s="134"/>
      <c r="C117" s="134"/>
      <c r="D117" s="134"/>
      <c r="E117" s="134"/>
      <c r="F117" s="134"/>
      <c r="G117" s="470"/>
      <c r="H117" s="471"/>
      <c r="I117" s="471"/>
      <c r="J117" s="471"/>
      <c r="K117" s="471"/>
      <c r="L117" s="472"/>
      <c r="M117" s="153"/>
    </row>
    <row r="118" spans="1:13" s="150" customFormat="1" ht="12.75" customHeight="1">
      <c r="A118" s="139"/>
      <c r="B118" s="134"/>
      <c r="C118" s="134"/>
      <c r="D118" s="134"/>
      <c r="E118" s="134"/>
      <c r="F118" s="134"/>
      <c r="G118" s="473"/>
      <c r="H118" s="474"/>
      <c r="I118" s="474"/>
      <c r="J118" s="474"/>
      <c r="K118" s="474"/>
      <c r="L118" s="475"/>
      <c r="M118" s="155"/>
    </row>
    <row r="119" spans="1:13" s="150" customFormat="1" ht="12.75" customHeight="1">
      <c r="A119" s="139"/>
      <c r="B119" s="134"/>
      <c r="C119" s="134"/>
      <c r="D119" s="134"/>
      <c r="E119" s="134"/>
      <c r="F119" s="134"/>
      <c r="G119" s="134"/>
      <c r="H119" s="134"/>
      <c r="I119" s="134"/>
      <c r="J119" s="328"/>
      <c r="K119" s="328"/>
      <c r="L119" s="134"/>
      <c r="M119" s="155"/>
    </row>
    <row r="120" spans="1:26" s="150" customFormat="1" ht="12.75" customHeight="1">
      <c r="A120" s="139"/>
      <c r="B120" s="134" t="s">
        <v>203</v>
      </c>
      <c r="C120" s="134"/>
      <c r="D120" s="134"/>
      <c r="E120" s="134"/>
      <c r="F120" s="134"/>
      <c r="G120" s="134"/>
      <c r="H120" s="134"/>
      <c r="I120" s="134"/>
      <c r="J120" s="321"/>
      <c r="K120" s="321"/>
      <c r="L120" s="322"/>
      <c r="M120" s="155"/>
      <c r="N120" s="140" t="s">
        <v>204</v>
      </c>
      <c r="O120" s="130"/>
      <c r="P120" s="130"/>
      <c r="Q120" s="130"/>
      <c r="R120" s="130"/>
      <c r="S120" s="130"/>
      <c r="T120" s="130"/>
      <c r="U120" s="130"/>
      <c r="V120" s="130"/>
      <c r="W120" s="130"/>
      <c r="X120" s="130"/>
      <c r="Y120" s="130"/>
      <c r="Z120" s="130"/>
    </row>
    <row r="121" spans="1:13" s="150" customFormat="1" ht="12.75" customHeight="1">
      <c r="A121" s="139"/>
      <c r="B121" s="134"/>
      <c r="C121" s="134"/>
      <c r="D121" s="134"/>
      <c r="E121" s="134"/>
      <c r="F121" s="134"/>
      <c r="G121" s="134"/>
      <c r="H121" s="134"/>
      <c r="I121" s="134"/>
      <c r="J121" s="172"/>
      <c r="K121" s="172"/>
      <c r="L121" s="134"/>
      <c r="M121" s="155"/>
    </row>
    <row r="122" spans="1:26" s="150" customFormat="1" ht="12.75" customHeight="1">
      <c r="A122" s="139"/>
      <c r="B122" s="134" t="s">
        <v>205</v>
      </c>
      <c r="C122" s="134"/>
      <c r="D122" s="134"/>
      <c r="E122" s="134"/>
      <c r="F122" s="134"/>
      <c r="G122" s="467"/>
      <c r="H122" s="468"/>
      <c r="I122" s="468"/>
      <c r="J122" s="468"/>
      <c r="K122" s="468"/>
      <c r="L122" s="469"/>
      <c r="M122" s="155"/>
      <c r="N122" s="140" t="s">
        <v>206</v>
      </c>
      <c r="O122" s="130"/>
      <c r="P122" s="130"/>
      <c r="Q122" s="130"/>
      <c r="R122" s="130"/>
      <c r="S122" s="130"/>
      <c r="T122" s="130"/>
      <c r="U122" s="130"/>
      <c r="V122" s="130"/>
      <c r="W122" s="130"/>
      <c r="X122" s="130"/>
      <c r="Y122" s="130"/>
      <c r="Z122" s="130"/>
    </row>
    <row r="123" spans="1:13" s="150" customFormat="1" ht="12.75" customHeight="1">
      <c r="A123" s="139"/>
      <c r="B123" s="134"/>
      <c r="C123" s="134"/>
      <c r="D123" s="134"/>
      <c r="E123" s="134"/>
      <c r="F123" s="134"/>
      <c r="G123" s="470"/>
      <c r="H123" s="471"/>
      <c r="I123" s="471"/>
      <c r="J123" s="471"/>
      <c r="K123" s="471"/>
      <c r="L123" s="472"/>
      <c r="M123" s="155"/>
    </row>
    <row r="124" spans="1:26" s="150" customFormat="1" ht="12.75" customHeight="1">
      <c r="A124" s="139"/>
      <c r="B124" s="134"/>
      <c r="C124" s="134"/>
      <c r="D124" s="134"/>
      <c r="E124" s="134"/>
      <c r="F124" s="134"/>
      <c r="G124" s="470"/>
      <c r="H124" s="471"/>
      <c r="I124" s="471"/>
      <c r="J124" s="471"/>
      <c r="K124" s="471"/>
      <c r="L124" s="472"/>
      <c r="M124" s="155"/>
      <c r="N124" s="119"/>
      <c r="O124" s="119"/>
      <c r="P124" s="119"/>
      <c r="Q124" s="119"/>
      <c r="R124" s="119"/>
      <c r="S124" s="119"/>
      <c r="T124" s="119"/>
      <c r="U124" s="119"/>
      <c r="V124" s="119"/>
      <c r="W124" s="119"/>
      <c r="X124" s="119"/>
      <c r="Y124" s="119"/>
      <c r="Z124" s="119"/>
    </row>
    <row r="125" spans="1:13" s="150" customFormat="1" ht="12.75" customHeight="1">
      <c r="A125" s="139"/>
      <c r="B125" s="134"/>
      <c r="C125" s="134"/>
      <c r="D125" s="134"/>
      <c r="E125" s="134"/>
      <c r="F125" s="134"/>
      <c r="G125" s="473"/>
      <c r="H125" s="474"/>
      <c r="I125" s="474"/>
      <c r="J125" s="474"/>
      <c r="K125" s="474"/>
      <c r="L125" s="475"/>
      <c r="M125" s="155"/>
    </row>
    <row r="126" spans="1:13" s="150" customFormat="1" ht="12.75" customHeight="1">
      <c r="A126" s="139"/>
      <c r="B126" s="134"/>
      <c r="C126" s="134"/>
      <c r="D126" s="134"/>
      <c r="E126" s="134"/>
      <c r="F126" s="134"/>
      <c r="G126" s="134"/>
      <c r="H126" s="134"/>
      <c r="I126" s="134"/>
      <c r="J126" s="154"/>
      <c r="K126" s="328"/>
      <c r="L126" s="156"/>
      <c r="M126" s="155"/>
    </row>
    <row r="127" spans="1:26" s="150" customFormat="1" ht="12.75" customHeight="1">
      <c r="A127" s="139" t="s">
        <v>207</v>
      </c>
      <c r="B127" s="134"/>
      <c r="C127" s="134"/>
      <c r="D127" s="134"/>
      <c r="E127" s="134"/>
      <c r="F127" s="134"/>
      <c r="G127" s="134"/>
      <c r="H127" s="134"/>
      <c r="I127" s="134"/>
      <c r="J127" s="154"/>
      <c r="K127" s="290"/>
      <c r="L127" s="154"/>
      <c r="M127" s="155"/>
      <c r="N127" s="119"/>
      <c r="O127" s="119"/>
      <c r="P127" s="119"/>
      <c r="Q127" s="119"/>
      <c r="R127" s="119"/>
      <c r="S127" s="119"/>
      <c r="T127" s="119"/>
      <c r="U127" s="119"/>
      <c r="V127" s="119"/>
      <c r="W127" s="119"/>
      <c r="X127" s="119"/>
      <c r="Y127" s="119"/>
      <c r="Z127" s="119"/>
    </row>
    <row r="128" spans="1:13" s="150" customFormat="1" ht="12.75" customHeight="1">
      <c r="A128" s="139"/>
      <c r="B128" s="134"/>
      <c r="C128" s="134"/>
      <c r="D128" s="134"/>
      <c r="E128" s="134"/>
      <c r="F128" s="134"/>
      <c r="G128" s="134"/>
      <c r="H128" s="134"/>
      <c r="I128" s="134"/>
      <c r="J128" s="154"/>
      <c r="K128" s="172"/>
      <c r="L128" s="154"/>
      <c r="M128" s="155"/>
    </row>
    <row r="129" spans="1:26" s="150" customFormat="1" ht="12.75" customHeight="1">
      <c r="A129" s="139"/>
      <c r="B129" s="134" t="s">
        <v>208</v>
      </c>
      <c r="C129" s="134"/>
      <c r="D129" s="134"/>
      <c r="E129" s="134"/>
      <c r="F129" s="134"/>
      <c r="G129" s="134"/>
      <c r="H129" s="134"/>
      <c r="I129" s="134"/>
      <c r="J129" s="315">
        <f>J131+J133+J135+J137+J139+J141+J143+J145+J147</f>
        <v>0</v>
      </c>
      <c r="K129" s="315">
        <f>K131+K133+K135+K137+K139+K141+K143+K145+K147</f>
        <v>0</v>
      </c>
      <c r="L129" s="283">
        <f>L131+L133+L135+L137+L139+L141+L143+L145+L147</f>
        <v>0</v>
      </c>
      <c r="M129" s="155"/>
      <c r="N129" s="140" t="s">
        <v>209</v>
      </c>
      <c r="O129" s="130"/>
      <c r="P129" s="130"/>
      <c r="Q129" s="130"/>
      <c r="R129" s="130"/>
      <c r="S129" s="130"/>
      <c r="T129" s="130"/>
      <c r="U129" s="130"/>
      <c r="V129" s="130"/>
      <c r="W129" s="130"/>
      <c r="X129" s="130"/>
      <c r="Y129" s="130"/>
      <c r="Z129" s="130"/>
    </row>
    <row r="130" spans="1:13" s="150" customFormat="1" ht="12.75" customHeight="1">
      <c r="A130" s="139"/>
      <c r="B130" s="134"/>
      <c r="C130" s="134"/>
      <c r="D130" s="134"/>
      <c r="E130" s="134"/>
      <c r="F130" s="134"/>
      <c r="G130" s="134"/>
      <c r="H130" s="134"/>
      <c r="I130" s="134"/>
      <c r="J130" s="308"/>
      <c r="K130" s="308"/>
      <c r="L130" s="307"/>
      <c r="M130" s="155"/>
    </row>
    <row r="131" spans="1:26" s="150" customFormat="1" ht="12.75" customHeight="1">
      <c r="A131" s="139"/>
      <c r="B131" s="134"/>
      <c r="C131" s="134" t="s">
        <v>210</v>
      </c>
      <c r="D131" s="134"/>
      <c r="E131" s="134"/>
      <c r="F131" s="134"/>
      <c r="G131" s="134"/>
      <c r="H131" s="134"/>
      <c r="I131" s="134"/>
      <c r="J131" s="298"/>
      <c r="K131" s="298"/>
      <c r="L131" s="299"/>
      <c r="M131" s="155"/>
      <c r="N131" s="140" t="s">
        <v>303</v>
      </c>
      <c r="O131" s="130"/>
      <c r="P131" s="130"/>
      <c r="Q131" s="130"/>
      <c r="R131" s="130"/>
      <c r="S131" s="130"/>
      <c r="T131" s="130"/>
      <c r="U131" s="130"/>
      <c r="V131" s="130"/>
      <c r="W131" s="130"/>
      <c r="X131" s="130"/>
      <c r="Y131" s="130"/>
      <c r="Z131" s="130"/>
    </row>
    <row r="132" spans="1:13" s="150" customFormat="1" ht="12.75" customHeight="1">
      <c r="A132" s="139"/>
      <c r="B132" s="134"/>
      <c r="C132" s="134"/>
      <c r="D132" s="134"/>
      <c r="E132" s="134"/>
      <c r="F132" s="134"/>
      <c r="G132" s="134"/>
      <c r="H132" s="134"/>
      <c r="I132" s="134"/>
      <c r="J132" s="308"/>
      <c r="K132" s="308"/>
      <c r="L132" s="307"/>
      <c r="M132" s="155"/>
    </row>
    <row r="133" spans="1:26" s="150" customFormat="1" ht="12.75" customHeight="1">
      <c r="A133" s="139"/>
      <c r="B133" s="134"/>
      <c r="C133" s="134" t="s">
        <v>211</v>
      </c>
      <c r="D133" s="134"/>
      <c r="E133" s="134"/>
      <c r="F133" s="134"/>
      <c r="G133" s="134"/>
      <c r="H133" s="134"/>
      <c r="I133" s="134"/>
      <c r="J133" s="298"/>
      <c r="K133" s="298"/>
      <c r="L133" s="299"/>
      <c r="M133" s="155"/>
      <c r="N133" s="140" t="s">
        <v>304</v>
      </c>
      <c r="O133" s="130"/>
      <c r="P133" s="130"/>
      <c r="Q133" s="130"/>
      <c r="R133" s="130"/>
      <c r="S133" s="130"/>
      <c r="T133" s="130"/>
      <c r="U133" s="130"/>
      <c r="V133" s="130"/>
      <c r="W133" s="130"/>
      <c r="X133" s="130"/>
      <c r="Y133" s="130"/>
      <c r="Z133" s="130"/>
    </row>
    <row r="134" spans="1:13" s="150" customFormat="1" ht="12.75" customHeight="1">
      <c r="A134" s="139"/>
      <c r="B134" s="134"/>
      <c r="C134" s="134"/>
      <c r="D134" s="134"/>
      <c r="E134" s="134"/>
      <c r="F134" s="134"/>
      <c r="G134" s="134"/>
      <c r="H134" s="134"/>
      <c r="I134" s="134"/>
      <c r="J134" s="308"/>
      <c r="K134" s="308"/>
      <c r="L134" s="307"/>
      <c r="M134" s="155"/>
    </row>
    <row r="135" spans="1:26" s="150" customFormat="1" ht="12.75" customHeight="1">
      <c r="A135" s="139"/>
      <c r="B135" s="134"/>
      <c r="C135" s="134" t="s">
        <v>212</v>
      </c>
      <c r="D135" s="134"/>
      <c r="E135" s="134"/>
      <c r="F135" s="134"/>
      <c r="G135" s="134"/>
      <c r="H135" s="134"/>
      <c r="I135" s="134"/>
      <c r="J135" s="298"/>
      <c r="K135" s="298"/>
      <c r="L135" s="299"/>
      <c r="M135" s="155"/>
      <c r="N135" s="140" t="s">
        <v>305</v>
      </c>
      <c r="O135" s="130"/>
      <c r="P135" s="130"/>
      <c r="Q135" s="130"/>
      <c r="R135" s="130"/>
      <c r="S135" s="130"/>
      <c r="T135" s="130"/>
      <c r="U135" s="130"/>
      <c r="V135" s="130"/>
      <c r="W135" s="130"/>
      <c r="X135" s="130"/>
      <c r="Y135" s="130"/>
      <c r="Z135" s="130"/>
    </row>
    <row r="136" spans="1:13" s="150" customFormat="1" ht="12.75" customHeight="1">
      <c r="A136" s="139"/>
      <c r="B136" s="134"/>
      <c r="C136" s="134"/>
      <c r="D136" s="134"/>
      <c r="E136" s="134"/>
      <c r="F136" s="134"/>
      <c r="G136" s="134"/>
      <c r="H136" s="134"/>
      <c r="I136" s="134"/>
      <c r="J136" s="308"/>
      <c r="K136" s="308"/>
      <c r="L136" s="307"/>
      <c r="M136" s="155"/>
    </row>
    <row r="137" spans="1:26" s="150" customFormat="1" ht="12.75" customHeight="1">
      <c r="A137" s="139"/>
      <c r="B137" s="134"/>
      <c r="C137" s="134" t="s">
        <v>213</v>
      </c>
      <c r="D137" s="134"/>
      <c r="E137" s="134"/>
      <c r="F137" s="134"/>
      <c r="G137" s="134"/>
      <c r="H137" s="134"/>
      <c r="I137" s="134"/>
      <c r="J137" s="298"/>
      <c r="K137" s="298"/>
      <c r="L137" s="299"/>
      <c r="M137" s="155"/>
      <c r="N137" s="140" t="s">
        <v>306</v>
      </c>
      <c r="O137" s="130"/>
      <c r="P137" s="130"/>
      <c r="Q137" s="130"/>
      <c r="R137" s="130"/>
      <c r="S137" s="130"/>
      <c r="T137" s="130"/>
      <c r="U137" s="130"/>
      <c r="V137" s="130"/>
      <c r="W137" s="130"/>
      <c r="X137" s="130"/>
      <c r="Y137" s="130"/>
      <c r="Z137" s="130"/>
    </row>
    <row r="138" spans="1:13" s="150" customFormat="1" ht="12.75" customHeight="1">
      <c r="A138" s="139"/>
      <c r="B138" s="134"/>
      <c r="C138" s="134"/>
      <c r="D138" s="134"/>
      <c r="E138" s="134"/>
      <c r="F138" s="134"/>
      <c r="G138" s="134"/>
      <c r="H138" s="134"/>
      <c r="I138" s="134"/>
      <c r="J138" s="308"/>
      <c r="K138" s="308"/>
      <c r="L138" s="307"/>
      <c r="M138" s="155"/>
    </row>
    <row r="139" spans="1:26" s="150" customFormat="1" ht="12.75" customHeight="1">
      <c r="A139" s="139"/>
      <c r="B139" s="134"/>
      <c r="C139" s="134" t="s">
        <v>214</v>
      </c>
      <c r="D139" s="134"/>
      <c r="E139" s="134"/>
      <c r="F139" s="134"/>
      <c r="G139" s="134"/>
      <c r="H139" s="134"/>
      <c r="I139" s="134"/>
      <c r="J139" s="298"/>
      <c r="K139" s="298"/>
      <c r="L139" s="299"/>
      <c r="M139" s="155"/>
      <c r="N139" s="140" t="s">
        <v>307</v>
      </c>
      <c r="O139" s="130"/>
      <c r="P139" s="130"/>
      <c r="Q139" s="130"/>
      <c r="R139" s="130"/>
      <c r="S139" s="130"/>
      <c r="T139" s="130"/>
      <c r="U139" s="130"/>
      <c r="V139" s="130"/>
      <c r="W139" s="130"/>
      <c r="X139" s="130"/>
      <c r="Y139" s="130"/>
      <c r="Z139" s="130"/>
    </row>
    <row r="140" spans="1:13" s="150" customFormat="1" ht="12.75" customHeight="1">
      <c r="A140" s="139"/>
      <c r="B140" s="134"/>
      <c r="C140" s="134"/>
      <c r="D140" s="134"/>
      <c r="E140" s="134"/>
      <c r="F140" s="134"/>
      <c r="G140" s="134"/>
      <c r="H140" s="134"/>
      <c r="I140" s="134"/>
      <c r="J140" s="308"/>
      <c r="K140" s="308"/>
      <c r="L140" s="307"/>
      <c r="M140" s="155"/>
    </row>
    <row r="141" spans="1:26" s="150" customFormat="1" ht="12.75" customHeight="1">
      <c r="A141" s="139"/>
      <c r="B141" s="134"/>
      <c r="C141" s="134" t="s">
        <v>215</v>
      </c>
      <c r="D141" s="134"/>
      <c r="E141" s="134"/>
      <c r="F141" s="134"/>
      <c r="G141" s="134"/>
      <c r="H141" s="134"/>
      <c r="I141" s="134"/>
      <c r="J141" s="298"/>
      <c r="K141" s="298"/>
      <c r="L141" s="299"/>
      <c r="M141" s="155"/>
      <c r="N141" s="140" t="s">
        <v>308</v>
      </c>
      <c r="O141" s="130"/>
      <c r="P141" s="130"/>
      <c r="Q141" s="130"/>
      <c r="R141" s="130"/>
      <c r="S141" s="130"/>
      <c r="T141" s="130"/>
      <c r="U141" s="130"/>
      <c r="V141" s="130"/>
      <c r="W141" s="130"/>
      <c r="X141" s="130"/>
      <c r="Y141" s="130"/>
      <c r="Z141" s="130"/>
    </row>
    <row r="142" spans="1:13" s="150" customFormat="1" ht="12.75" customHeight="1">
      <c r="A142" s="139"/>
      <c r="B142" s="134"/>
      <c r="C142" s="134"/>
      <c r="D142" s="134"/>
      <c r="E142" s="134"/>
      <c r="F142" s="134"/>
      <c r="G142" s="134"/>
      <c r="H142" s="134"/>
      <c r="I142" s="134"/>
      <c r="J142" s="308"/>
      <c r="K142" s="308"/>
      <c r="L142" s="307"/>
      <c r="M142" s="155"/>
    </row>
    <row r="143" spans="1:26" s="150" customFormat="1" ht="12.75" customHeight="1">
      <c r="A143" s="139"/>
      <c r="B143" s="134"/>
      <c r="C143" s="134" t="s">
        <v>216</v>
      </c>
      <c r="D143" s="134"/>
      <c r="E143" s="134"/>
      <c r="F143" s="134"/>
      <c r="G143" s="134"/>
      <c r="H143" s="134"/>
      <c r="I143" s="134"/>
      <c r="J143" s="298"/>
      <c r="K143" s="298"/>
      <c r="L143" s="299"/>
      <c r="M143" s="155"/>
      <c r="N143" s="140" t="s">
        <v>309</v>
      </c>
      <c r="O143" s="130"/>
      <c r="P143" s="130"/>
      <c r="Q143" s="130"/>
      <c r="R143" s="130"/>
      <c r="S143" s="130"/>
      <c r="T143" s="130"/>
      <c r="U143" s="130"/>
      <c r="V143" s="130"/>
      <c r="W143" s="130"/>
      <c r="X143" s="130"/>
      <c r="Y143" s="130"/>
      <c r="Z143" s="130"/>
    </row>
    <row r="144" spans="1:13" s="150" customFormat="1" ht="12.75" customHeight="1">
      <c r="A144" s="139"/>
      <c r="B144" s="134"/>
      <c r="C144" s="134"/>
      <c r="D144" s="134"/>
      <c r="E144" s="134"/>
      <c r="F144" s="134"/>
      <c r="G144" s="134"/>
      <c r="H144" s="134"/>
      <c r="I144" s="134"/>
      <c r="J144" s="308"/>
      <c r="K144" s="308"/>
      <c r="L144" s="307"/>
      <c r="M144" s="155"/>
    </row>
    <row r="145" spans="1:26" s="150" customFormat="1" ht="12.75" customHeight="1">
      <c r="A145" s="139"/>
      <c r="B145" s="134"/>
      <c r="C145" s="134" t="s">
        <v>217</v>
      </c>
      <c r="D145" s="134"/>
      <c r="E145" s="134"/>
      <c r="F145" s="134"/>
      <c r="G145" s="134"/>
      <c r="H145" s="134"/>
      <c r="I145" s="134"/>
      <c r="J145" s="298"/>
      <c r="K145" s="298"/>
      <c r="L145" s="299"/>
      <c r="M145" s="155"/>
      <c r="N145" s="140" t="s">
        <v>310</v>
      </c>
      <c r="O145" s="130"/>
      <c r="P145" s="130"/>
      <c r="Q145" s="130"/>
      <c r="R145" s="130"/>
      <c r="S145" s="130"/>
      <c r="T145" s="130"/>
      <c r="U145" s="130"/>
      <c r="V145" s="130"/>
      <c r="W145" s="130"/>
      <c r="X145" s="130"/>
      <c r="Y145" s="130"/>
      <c r="Z145" s="130"/>
    </row>
    <row r="146" spans="1:13" s="150" customFormat="1" ht="12.75" customHeight="1">
      <c r="A146" s="139"/>
      <c r="B146" s="134"/>
      <c r="C146" s="134"/>
      <c r="D146" s="134"/>
      <c r="E146" s="134"/>
      <c r="F146" s="134"/>
      <c r="G146" s="134"/>
      <c r="H146" s="134"/>
      <c r="I146" s="134"/>
      <c r="J146" s="308"/>
      <c r="K146" s="308"/>
      <c r="L146" s="307"/>
      <c r="M146" s="155"/>
    </row>
    <row r="147" spans="1:26" s="150" customFormat="1" ht="12.75" customHeight="1">
      <c r="A147" s="139"/>
      <c r="B147" s="134"/>
      <c r="C147" s="134" t="s">
        <v>218</v>
      </c>
      <c r="D147" s="134"/>
      <c r="E147" s="134"/>
      <c r="F147" s="134"/>
      <c r="G147" s="134"/>
      <c r="H147" s="134"/>
      <c r="I147" s="134"/>
      <c r="J147" s="298"/>
      <c r="K147" s="298"/>
      <c r="L147" s="299"/>
      <c r="M147" s="155"/>
      <c r="N147" s="140" t="s">
        <v>311</v>
      </c>
      <c r="O147" s="130"/>
      <c r="P147" s="130"/>
      <c r="Q147" s="130"/>
      <c r="R147" s="130"/>
      <c r="S147" s="130"/>
      <c r="T147" s="130"/>
      <c r="U147" s="130"/>
      <c r="V147" s="130"/>
      <c r="W147" s="130"/>
      <c r="X147" s="130"/>
      <c r="Y147" s="130"/>
      <c r="Z147" s="130"/>
    </row>
    <row r="148" spans="1:13" s="150" customFormat="1" ht="12.75" customHeight="1">
      <c r="A148" s="139"/>
      <c r="B148" s="134"/>
      <c r="C148" s="134"/>
      <c r="D148" s="134"/>
      <c r="E148" s="134"/>
      <c r="F148" s="134"/>
      <c r="G148" s="134"/>
      <c r="H148" s="134"/>
      <c r="I148" s="134"/>
      <c r="J148" s="308"/>
      <c r="K148" s="308"/>
      <c r="L148" s="307"/>
      <c r="M148" s="155"/>
    </row>
    <row r="149" spans="1:26" s="150" customFormat="1" ht="12.75" customHeight="1">
      <c r="A149" s="139"/>
      <c r="B149" s="134" t="s">
        <v>219</v>
      </c>
      <c r="C149" s="134"/>
      <c r="D149" s="134"/>
      <c r="E149" s="134"/>
      <c r="F149" s="134"/>
      <c r="G149" s="134"/>
      <c r="H149" s="134"/>
      <c r="I149" s="134"/>
      <c r="J149" s="292">
        <f>J151+J153+J155+J157+J159+J161+J163+J165+J167</f>
        <v>0</v>
      </c>
      <c r="K149" s="292">
        <f>K151+K153+K155+K157+K159+K161+K163+K165+K167</f>
        <v>0</v>
      </c>
      <c r="L149" s="291">
        <f>L151+L153+L155+L157+L159+L161+L163+L165+L167</f>
        <v>0</v>
      </c>
      <c r="M149" s="155"/>
      <c r="N149" s="157" t="s">
        <v>220</v>
      </c>
      <c r="O149" s="130"/>
      <c r="P149" s="130"/>
      <c r="Q149" s="130"/>
      <c r="R149" s="130"/>
      <c r="S149" s="130"/>
      <c r="T149" s="130"/>
      <c r="U149" s="130"/>
      <c r="V149" s="130"/>
      <c r="W149" s="130"/>
      <c r="X149" s="130"/>
      <c r="Y149" s="130"/>
      <c r="Z149" s="130"/>
    </row>
    <row r="150" spans="1:13" s="150" customFormat="1" ht="11.25">
      <c r="A150" s="139"/>
      <c r="B150" s="134"/>
      <c r="C150" s="134"/>
      <c r="D150" s="134"/>
      <c r="E150" s="134"/>
      <c r="F150" s="134"/>
      <c r="G150" s="134"/>
      <c r="H150" s="134"/>
      <c r="I150" s="134"/>
      <c r="J150" s="308"/>
      <c r="K150" s="308"/>
      <c r="L150" s="307"/>
      <c r="M150" s="155"/>
    </row>
    <row r="151" spans="1:26" s="150" customFormat="1" ht="12.75" customHeight="1">
      <c r="A151" s="139"/>
      <c r="B151" s="134"/>
      <c r="C151" s="134" t="s">
        <v>221</v>
      </c>
      <c r="D151" s="134"/>
      <c r="E151" s="134"/>
      <c r="F151" s="134"/>
      <c r="G151" s="134"/>
      <c r="H151" s="134"/>
      <c r="I151" s="134"/>
      <c r="J151" s="298"/>
      <c r="K151" s="298"/>
      <c r="L151" s="299"/>
      <c r="M151" s="155"/>
      <c r="N151" s="157" t="s">
        <v>222</v>
      </c>
      <c r="O151" s="130"/>
      <c r="P151" s="130"/>
      <c r="Q151" s="130"/>
      <c r="R151" s="130"/>
      <c r="S151" s="130"/>
      <c r="T151" s="130"/>
      <c r="U151" s="130"/>
      <c r="V151" s="130"/>
      <c r="W151" s="130"/>
      <c r="X151" s="130"/>
      <c r="Y151" s="130"/>
      <c r="Z151" s="130"/>
    </row>
    <row r="152" spans="1:13" s="150" customFormat="1" ht="12.75" customHeight="1">
      <c r="A152" s="139"/>
      <c r="B152" s="134"/>
      <c r="C152" s="134"/>
      <c r="D152" s="134"/>
      <c r="E152" s="134"/>
      <c r="F152" s="134"/>
      <c r="G152" s="134"/>
      <c r="H152" s="134"/>
      <c r="I152" s="134"/>
      <c r="J152" s="308"/>
      <c r="K152" s="308"/>
      <c r="L152" s="307"/>
      <c r="M152" s="155"/>
    </row>
    <row r="153" spans="1:26" s="150" customFormat="1" ht="12.75" customHeight="1">
      <c r="A153" s="139"/>
      <c r="B153" s="134"/>
      <c r="C153" s="134" t="s">
        <v>223</v>
      </c>
      <c r="D153" s="134"/>
      <c r="E153" s="134"/>
      <c r="F153" s="134"/>
      <c r="G153" s="134"/>
      <c r="H153" s="134"/>
      <c r="I153" s="134"/>
      <c r="J153" s="298"/>
      <c r="K153" s="298"/>
      <c r="L153" s="299"/>
      <c r="M153" s="155"/>
      <c r="N153" s="157" t="s">
        <v>224</v>
      </c>
      <c r="O153" s="130"/>
      <c r="P153" s="130"/>
      <c r="Q153" s="130"/>
      <c r="R153" s="130"/>
      <c r="S153" s="130"/>
      <c r="T153" s="130"/>
      <c r="U153" s="130"/>
      <c r="V153" s="130"/>
      <c r="W153" s="130"/>
      <c r="X153" s="130"/>
      <c r="Y153" s="130"/>
      <c r="Z153" s="130"/>
    </row>
    <row r="154" spans="1:13" s="150" customFormat="1" ht="12.75" customHeight="1">
      <c r="A154" s="139"/>
      <c r="B154" s="134"/>
      <c r="C154" s="134"/>
      <c r="D154" s="134"/>
      <c r="E154" s="134"/>
      <c r="F154" s="134"/>
      <c r="G154" s="134"/>
      <c r="H154" s="134"/>
      <c r="I154" s="134"/>
      <c r="J154" s="308"/>
      <c r="K154" s="308"/>
      <c r="L154" s="307"/>
      <c r="M154" s="155"/>
    </row>
    <row r="155" spans="1:26" s="150" customFormat="1" ht="12.75" customHeight="1">
      <c r="A155" s="139"/>
      <c r="B155" s="134"/>
      <c r="C155" s="134" t="s">
        <v>225</v>
      </c>
      <c r="D155" s="134"/>
      <c r="E155" s="134"/>
      <c r="F155" s="134"/>
      <c r="G155" s="134"/>
      <c r="H155" s="134"/>
      <c r="I155" s="134"/>
      <c r="J155" s="298"/>
      <c r="K155" s="298"/>
      <c r="L155" s="299"/>
      <c r="M155" s="155"/>
      <c r="N155" s="157" t="s">
        <v>226</v>
      </c>
      <c r="O155" s="130"/>
      <c r="P155" s="130"/>
      <c r="Q155" s="130"/>
      <c r="R155" s="130"/>
      <c r="S155" s="130"/>
      <c r="T155" s="130"/>
      <c r="U155" s="130"/>
      <c r="V155" s="130"/>
      <c r="W155" s="130"/>
      <c r="X155" s="130"/>
      <c r="Y155" s="130"/>
      <c r="Z155" s="130"/>
    </row>
    <row r="156" spans="1:13" s="150" customFormat="1" ht="12.75" customHeight="1">
      <c r="A156" s="139"/>
      <c r="B156" s="134"/>
      <c r="C156" s="134"/>
      <c r="D156" s="134"/>
      <c r="E156" s="134"/>
      <c r="F156" s="134"/>
      <c r="G156" s="134"/>
      <c r="H156" s="134"/>
      <c r="I156" s="134"/>
      <c r="J156" s="308"/>
      <c r="K156" s="308"/>
      <c r="L156" s="307"/>
      <c r="M156" s="155"/>
    </row>
    <row r="157" spans="1:26" s="150" customFormat="1" ht="12.75" customHeight="1">
      <c r="A157" s="139"/>
      <c r="B157" s="134"/>
      <c r="C157" s="134" t="s">
        <v>227</v>
      </c>
      <c r="D157" s="134"/>
      <c r="E157" s="134"/>
      <c r="F157" s="134"/>
      <c r="G157" s="134"/>
      <c r="H157" s="134"/>
      <c r="I157" s="134"/>
      <c r="J157" s="298"/>
      <c r="K157" s="298"/>
      <c r="L157" s="299"/>
      <c r="M157" s="155"/>
      <c r="N157" s="157" t="s">
        <v>228</v>
      </c>
      <c r="O157" s="130"/>
      <c r="P157" s="130"/>
      <c r="Q157" s="130"/>
      <c r="R157" s="130"/>
      <c r="S157" s="130"/>
      <c r="T157" s="130"/>
      <c r="U157" s="130"/>
      <c r="V157" s="130"/>
      <c r="W157" s="130"/>
      <c r="X157" s="130"/>
      <c r="Y157" s="130"/>
      <c r="Z157" s="130"/>
    </row>
    <row r="158" spans="1:13" s="150" customFormat="1" ht="12.75" customHeight="1">
      <c r="A158" s="139"/>
      <c r="B158" s="134"/>
      <c r="C158" s="134"/>
      <c r="D158" s="134"/>
      <c r="E158" s="134"/>
      <c r="F158" s="134"/>
      <c r="G158" s="134"/>
      <c r="H158" s="134"/>
      <c r="I158" s="134"/>
      <c r="J158" s="308"/>
      <c r="K158" s="308"/>
      <c r="L158" s="307"/>
      <c r="M158" s="155"/>
    </row>
    <row r="159" spans="1:26" s="150" customFormat="1" ht="12.75" customHeight="1">
      <c r="A159" s="139"/>
      <c r="B159" s="134"/>
      <c r="C159" s="134" t="s">
        <v>229</v>
      </c>
      <c r="D159" s="134"/>
      <c r="E159" s="134"/>
      <c r="F159" s="134"/>
      <c r="G159" s="134"/>
      <c r="H159" s="134"/>
      <c r="I159" s="134"/>
      <c r="J159" s="298"/>
      <c r="K159" s="298"/>
      <c r="L159" s="299"/>
      <c r="M159" s="155"/>
      <c r="N159" s="157" t="s">
        <v>230</v>
      </c>
      <c r="O159" s="130"/>
      <c r="P159" s="130"/>
      <c r="Q159" s="130"/>
      <c r="R159" s="130"/>
      <c r="S159" s="130"/>
      <c r="T159" s="130"/>
      <c r="U159" s="130"/>
      <c r="V159" s="130"/>
      <c r="W159" s="130"/>
      <c r="X159" s="130"/>
      <c r="Y159" s="130"/>
      <c r="Z159" s="130"/>
    </row>
    <row r="160" spans="1:13" s="150" customFormat="1" ht="12.75" customHeight="1">
      <c r="A160" s="139"/>
      <c r="B160" s="134"/>
      <c r="C160" s="134"/>
      <c r="D160" s="134"/>
      <c r="E160" s="134"/>
      <c r="F160" s="134"/>
      <c r="G160" s="134"/>
      <c r="H160" s="134"/>
      <c r="I160" s="134"/>
      <c r="J160" s="308"/>
      <c r="K160" s="308"/>
      <c r="L160" s="307"/>
      <c r="M160" s="155"/>
    </row>
    <row r="161" spans="1:26" s="150" customFormat="1" ht="12.75" customHeight="1">
      <c r="A161" s="139"/>
      <c r="B161" s="134"/>
      <c r="C161" s="134" t="s">
        <v>231</v>
      </c>
      <c r="D161" s="134"/>
      <c r="E161" s="134"/>
      <c r="F161" s="134"/>
      <c r="G161" s="134"/>
      <c r="H161" s="134"/>
      <c r="I161" s="134"/>
      <c r="J161" s="298"/>
      <c r="K161" s="298"/>
      <c r="L161" s="299"/>
      <c r="M161" s="155"/>
      <c r="N161" s="157" t="s">
        <v>232</v>
      </c>
      <c r="O161" s="130"/>
      <c r="P161" s="130"/>
      <c r="Q161" s="130"/>
      <c r="R161" s="130"/>
      <c r="S161" s="130"/>
      <c r="T161" s="130"/>
      <c r="U161" s="130"/>
      <c r="V161" s="130"/>
      <c r="W161" s="130"/>
      <c r="X161" s="130"/>
      <c r="Y161" s="130"/>
      <c r="Z161" s="130"/>
    </row>
    <row r="162" spans="1:14" s="150" customFormat="1" ht="12.75" customHeight="1">
      <c r="A162" s="139"/>
      <c r="B162" s="134"/>
      <c r="C162" s="134"/>
      <c r="D162" s="134"/>
      <c r="E162" s="134"/>
      <c r="F162" s="134"/>
      <c r="G162" s="134"/>
      <c r="H162" s="134"/>
      <c r="I162" s="134"/>
      <c r="J162" s="308"/>
      <c r="K162" s="308"/>
      <c r="L162" s="307"/>
      <c r="M162" s="155"/>
      <c r="N162" s="158"/>
    </row>
    <row r="163" spans="1:26" s="150" customFormat="1" ht="12.75" customHeight="1">
      <c r="A163" s="139"/>
      <c r="B163" s="134"/>
      <c r="C163" s="134" t="s">
        <v>233</v>
      </c>
      <c r="D163" s="134"/>
      <c r="E163" s="134"/>
      <c r="F163" s="134"/>
      <c r="G163" s="134"/>
      <c r="H163" s="134"/>
      <c r="I163" s="134"/>
      <c r="J163" s="298"/>
      <c r="K163" s="298"/>
      <c r="L163" s="299"/>
      <c r="M163" s="155"/>
      <c r="N163" s="157" t="s">
        <v>234</v>
      </c>
      <c r="O163" s="130"/>
      <c r="P163" s="130"/>
      <c r="Q163" s="130"/>
      <c r="R163" s="130"/>
      <c r="S163" s="130"/>
      <c r="T163" s="130"/>
      <c r="U163" s="130"/>
      <c r="V163" s="130"/>
      <c r="W163" s="130"/>
      <c r="X163" s="130"/>
      <c r="Y163" s="130"/>
      <c r="Z163" s="130"/>
    </row>
    <row r="164" spans="1:14" s="150" customFormat="1" ht="12.75" customHeight="1">
      <c r="A164" s="139"/>
      <c r="B164" s="134"/>
      <c r="C164" s="134"/>
      <c r="D164" s="134"/>
      <c r="E164" s="134"/>
      <c r="F164" s="134"/>
      <c r="G164" s="134"/>
      <c r="H164" s="134"/>
      <c r="I164" s="134"/>
      <c r="J164" s="308"/>
      <c r="K164" s="308"/>
      <c r="L164" s="307"/>
      <c r="M164" s="155"/>
      <c r="N164" s="158"/>
    </row>
    <row r="165" spans="1:26" s="150" customFormat="1" ht="12.75" customHeight="1">
      <c r="A165" s="139"/>
      <c r="B165" s="134"/>
      <c r="C165" s="134" t="s">
        <v>235</v>
      </c>
      <c r="D165" s="134"/>
      <c r="E165" s="134"/>
      <c r="F165" s="134"/>
      <c r="G165" s="134"/>
      <c r="H165" s="134"/>
      <c r="I165" s="134"/>
      <c r="J165" s="298"/>
      <c r="K165" s="298"/>
      <c r="L165" s="299"/>
      <c r="M165" s="155"/>
      <c r="N165" s="157" t="s">
        <v>236</v>
      </c>
      <c r="O165" s="130"/>
      <c r="P165" s="130"/>
      <c r="Q165" s="130"/>
      <c r="R165" s="130"/>
      <c r="S165" s="130"/>
      <c r="T165" s="130"/>
      <c r="U165" s="130"/>
      <c r="V165" s="130"/>
      <c r="W165" s="130"/>
      <c r="X165" s="130"/>
      <c r="Y165" s="130"/>
      <c r="Z165" s="130"/>
    </row>
    <row r="166" spans="1:14" s="150" customFormat="1" ht="12.75" customHeight="1">
      <c r="A166" s="139"/>
      <c r="B166" s="134"/>
      <c r="C166" s="134"/>
      <c r="D166" s="134"/>
      <c r="E166" s="134"/>
      <c r="F166" s="134"/>
      <c r="G166" s="134"/>
      <c r="H166" s="134"/>
      <c r="I166" s="134"/>
      <c r="J166" s="308"/>
      <c r="K166" s="308"/>
      <c r="L166" s="307"/>
      <c r="M166" s="155"/>
      <c r="N166" s="158"/>
    </row>
    <row r="167" spans="1:26" s="150" customFormat="1" ht="12.75" customHeight="1">
      <c r="A167" s="139"/>
      <c r="B167" s="134"/>
      <c r="C167" s="134" t="s">
        <v>237</v>
      </c>
      <c r="D167" s="134"/>
      <c r="E167" s="134"/>
      <c r="F167" s="134"/>
      <c r="G167" s="134"/>
      <c r="H167" s="134"/>
      <c r="I167" s="134"/>
      <c r="J167" s="298"/>
      <c r="K167" s="298"/>
      <c r="L167" s="299"/>
      <c r="M167" s="155"/>
      <c r="N167" s="157" t="s">
        <v>238</v>
      </c>
      <c r="O167" s="130"/>
      <c r="P167" s="130"/>
      <c r="Q167" s="130"/>
      <c r="R167" s="130"/>
      <c r="S167" s="130"/>
      <c r="T167" s="130"/>
      <c r="U167" s="130"/>
      <c r="V167" s="130"/>
      <c r="W167" s="130"/>
      <c r="X167" s="130"/>
      <c r="Y167" s="130"/>
      <c r="Z167" s="130"/>
    </row>
    <row r="168" spans="1:13" s="150" customFormat="1" ht="12.75" customHeight="1">
      <c r="A168" s="139"/>
      <c r="B168" s="134"/>
      <c r="C168" s="134"/>
      <c r="D168" s="134"/>
      <c r="E168" s="134"/>
      <c r="F168" s="134"/>
      <c r="G168" s="134"/>
      <c r="H168" s="134"/>
      <c r="I168" s="134"/>
      <c r="J168" s="308"/>
      <c r="K168" s="308"/>
      <c r="L168" s="307"/>
      <c r="M168" s="155"/>
    </row>
    <row r="169" spans="1:26" s="150" customFormat="1" ht="12.75" customHeight="1">
      <c r="A169" s="134" t="s">
        <v>239</v>
      </c>
      <c r="B169" s="134"/>
      <c r="C169" s="134"/>
      <c r="D169" s="134"/>
      <c r="E169" s="134"/>
      <c r="F169" s="134"/>
      <c r="G169" s="134"/>
      <c r="H169" s="134"/>
      <c r="I169" s="134"/>
      <c r="J169" s="308"/>
      <c r="K169" s="308"/>
      <c r="L169" s="307"/>
      <c r="M169" s="155"/>
      <c r="N169" s="119"/>
      <c r="O169" s="119"/>
      <c r="P169" s="119"/>
      <c r="Q169" s="119"/>
      <c r="R169" s="119"/>
      <c r="S169" s="119"/>
      <c r="T169" s="119"/>
      <c r="U169" s="119"/>
      <c r="V169" s="119"/>
      <c r="W169" s="119"/>
      <c r="X169" s="119"/>
      <c r="Y169" s="119"/>
      <c r="Z169" s="119"/>
    </row>
    <row r="170" spans="1:13" s="150" customFormat="1" ht="12.75" customHeight="1">
      <c r="A170" s="134"/>
      <c r="B170" s="134"/>
      <c r="C170" s="134"/>
      <c r="D170" s="134"/>
      <c r="E170" s="134"/>
      <c r="F170" s="134"/>
      <c r="G170" s="134"/>
      <c r="H170" s="134"/>
      <c r="I170" s="134"/>
      <c r="J170" s="308"/>
      <c r="K170" s="308"/>
      <c r="L170" s="307"/>
      <c r="M170" s="155"/>
    </row>
    <row r="171" spans="1:26" s="150" customFormat="1" ht="12.75" customHeight="1">
      <c r="A171" s="134"/>
      <c r="B171" s="134" t="s">
        <v>240</v>
      </c>
      <c r="C171" s="134"/>
      <c r="D171" s="134"/>
      <c r="E171" s="134"/>
      <c r="F171" s="134"/>
      <c r="G171" s="134"/>
      <c r="H171" s="134"/>
      <c r="I171" s="134"/>
      <c r="J171" s="292">
        <f>J173+J175+J177+J179+J181+J183+J185+J187+J189</f>
        <v>0</v>
      </c>
      <c r="K171" s="292">
        <f>K173+K175+K177+K179+K181+K183+K185+K187+K189</f>
        <v>0</v>
      </c>
      <c r="L171" s="291">
        <f>L173+L175+L177+L179+L181+L183+L185+L187+L189</f>
        <v>0</v>
      </c>
      <c r="M171" s="155"/>
      <c r="N171" s="140" t="s">
        <v>241</v>
      </c>
      <c r="O171" s="130"/>
      <c r="P171" s="130"/>
      <c r="Q171" s="130"/>
      <c r="R171" s="130"/>
      <c r="S171" s="130"/>
      <c r="T171" s="130"/>
      <c r="U171" s="130"/>
      <c r="V171" s="130"/>
      <c r="W171" s="130"/>
      <c r="X171" s="130"/>
      <c r="Y171" s="130"/>
      <c r="Z171" s="130"/>
    </row>
    <row r="172" spans="1:26" s="150" customFormat="1" ht="12.75" customHeight="1">
      <c r="A172" s="134"/>
      <c r="B172" s="134"/>
      <c r="C172" s="134"/>
      <c r="D172" s="134"/>
      <c r="E172" s="134"/>
      <c r="F172" s="134"/>
      <c r="G172" s="134"/>
      <c r="H172" s="134"/>
      <c r="I172" s="134"/>
      <c r="J172" s="308"/>
      <c r="K172" s="313"/>
      <c r="L172" s="307"/>
      <c r="M172" s="155"/>
      <c r="N172" s="119"/>
      <c r="O172" s="119"/>
      <c r="P172" s="119"/>
      <c r="Q172" s="119"/>
      <c r="R172" s="119"/>
      <c r="S172" s="119"/>
      <c r="T172" s="119"/>
      <c r="U172" s="119"/>
      <c r="V172" s="119"/>
      <c r="W172" s="119"/>
      <c r="X172" s="119"/>
      <c r="Y172" s="119"/>
      <c r="Z172" s="119"/>
    </row>
    <row r="173" spans="1:26" s="150" customFormat="1" ht="12.75" customHeight="1">
      <c r="A173" s="134"/>
      <c r="B173" s="134"/>
      <c r="C173" s="134" t="s">
        <v>242</v>
      </c>
      <c r="D173" s="134"/>
      <c r="E173" s="134"/>
      <c r="F173" s="134"/>
      <c r="G173" s="134"/>
      <c r="H173" s="134"/>
      <c r="I173" s="134"/>
      <c r="J173" s="311"/>
      <c r="K173" s="298"/>
      <c r="L173" s="299"/>
      <c r="M173" s="155"/>
      <c r="N173" s="140" t="s">
        <v>312</v>
      </c>
      <c r="O173" s="130"/>
      <c r="P173" s="130"/>
      <c r="Q173" s="130"/>
      <c r="R173" s="130"/>
      <c r="S173" s="130"/>
      <c r="T173" s="130"/>
      <c r="U173" s="130"/>
      <c r="V173" s="130"/>
      <c r="W173" s="130"/>
      <c r="X173" s="130"/>
      <c r="Y173" s="130"/>
      <c r="Z173" s="130"/>
    </row>
    <row r="174" spans="1:26" s="150" customFormat="1" ht="12.75" customHeight="1">
      <c r="A174" s="134"/>
      <c r="B174" s="134"/>
      <c r="C174" s="134"/>
      <c r="D174" s="134"/>
      <c r="E174" s="134"/>
      <c r="F174" s="134"/>
      <c r="G174" s="134"/>
      <c r="H174" s="134"/>
      <c r="I174" s="134"/>
      <c r="J174" s="308"/>
      <c r="K174" s="308"/>
      <c r="L174" s="307"/>
      <c r="M174" s="155"/>
      <c r="N174" s="119"/>
      <c r="O174" s="119"/>
      <c r="P174" s="119"/>
      <c r="Q174" s="119"/>
      <c r="R174" s="119"/>
      <c r="S174" s="119"/>
      <c r="T174" s="119"/>
      <c r="U174" s="119"/>
      <c r="V174" s="119"/>
      <c r="W174" s="119"/>
      <c r="X174" s="119"/>
      <c r="Y174" s="119"/>
      <c r="Z174" s="119"/>
    </row>
    <row r="175" spans="1:26" s="150" customFormat="1" ht="12.75" customHeight="1">
      <c r="A175" s="134"/>
      <c r="B175" s="134"/>
      <c r="C175" s="134" t="s">
        <v>243</v>
      </c>
      <c r="D175" s="134"/>
      <c r="E175" s="134"/>
      <c r="F175" s="134"/>
      <c r="G175" s="134"/>
      <c r="H175" s="134"/>
      <c r="I175" s="134"/>
      <c r="J175" s="311"/>
      <c r="K175" s="298"/>
      <c r="L175" s="299"/>
      <c r="M175" s="155"/>
      <c r="N175" s="140" t="s">
        <v>313</v>
      </c>
      <c r="O175" s="130"/>
      <c r="P175" s="130"/>
      <c r="Q175" s="130"/>
      <c r="R175" s="130"/>
      <c r="S175" s="130"/>
      <c r="T175" s="130"/>
      <c r="U175" s="130"/>
      <c r="V175" s="130"/>
      <c r="W175" s="130"/>
      <c r="X175" s="130"/>
      <c r="Y175" s="130"/>
      <c r="Z175" s="130"/>
    </row>
    <row r="176" spans="1:26" s="150" customFormat="1" ht="12.75" customHeight="1">
      <c r="A176" s="134"/>
      <c r="B176" s="134"/>
      <c r="C176" s="134"/>
      <c r="D176" s="134"/>
      <c r="E176" s="134"/>
      <c r="F176" s="134"/>
      <c r="G176" s="134"/>
      <c r="H176" s="134"/>
      <c r="I176" s="134"/>
      <c r="J176" s="308"/>
      <c r="K176" s="308"/>
      <c r="L176" s="307"/>
      <c r="M176" s="155"/>
      <c r="N176" s="119"/>
      <c r="O176" s="119"/>
      <c r="P176" s="119"/>
      <c r="Q176" s="119"/>
      <c r="R176" s="119"/>
      <c r="S176" s="119"/>
      <c r="T176" s="119"/>
      <c r="U176" s="119"/>
      <c r="V176" s="119"/>
      <c r="W176" s="119"/>
      <c r="X176" s="119"/>
      <c r="Y176" s="119"/>
      <c r="Z176" s="119"/>
    </row>
    <row r="177" spans="1:26" s="150" customFormat="1" ht="12.75" customHeight="1">
      <c r="A177" s="134"/>
      <c r="B177" s="134"/>
      <c r="C177" s="134" t="s">
        <v>244</v>
      </c>
      <c r="D177" s="134"/>
      <c r="E177" s="134"/>
      <c r="F177" s="134"/>
      <c r="G177" s="134"/>
      <c r="H177" s="134"/>
      <c r="I177" s="134"/>
      <c r="J177" s="311"/>
      <c r="K177" s="298"/>
      <c r="L177" s="299"/>
      <c r="M177" s="155"/>
      <c r="N177" s="140" t="s">
        <v>314</v>
      </c>
      <c r="O177" s="130"/>
      <c r="P177" s="130"/>
      <c r="Q177" s="130"/>
      <c r="R177" s="130"/>
      <c r="S177" s="130"/>
      <c r="T177" s="130"/>
      <c r="U177" s="130"/>
      <c r="V177" s="130"/>
      <c r="W177" s="130"/>
      <c r="X177" s="130"/>
      <c r="Y177" s="130"/>
      <c r="Z177" s="130"/>
    </row>
    <row r="178" spans="1:26" s="150" customFormat="1" ht="12.75" customHeight="1">
      <c r="A178" s="134"/>
      <c r="B178" s="134"/>
      <c r="C178" s="134"/>
      <c r="D178" s="134"/>
      <c r="E178" s="134"/>
      <c r="F178" s="134"/>
      <c r="G178" s="134"/>
      <c r="H178" s="134"/>
      <c r="I178" s="134"/>
      <c r="J178" s="308"/>
      <c r="K178" s="308"/>
      <c r="L178" s="307"/>
      <c r="M178" s="155"/>
      <c r="N178" s="119"/>
      <c r="O178" s="119"/>
      <c r="P178" s="119"/>
      <c r="Q178" s="119"/>
      <c r="R178" s="119"/>
      <c r="S178" s="119"/>
      <c r="T178" s="119"/>
      <c r="U178" s="119"/>
      <c r="V178" s="119"/>
      <c r="W178" s="119"/>
      <c r="X178" s="119"/>
      <c r="Y178" s="119"/>
      <c r="Z178" s="119"/>
    </row>
    <row r="179" spans="1:26" s="150" customFormat="1" ht="12.75" customHeight="1">
      <c r="A179" s="134"/>
      <c r="B179" s="134"/>
      <c r="C179" s="134" t="s">
        <v>245</v>
      </c>
      <c r="D179" s="134"/>
      <c r="E179" s="134"/>
      <c r="F179" s="134"/>
      <c r="G179" s="134"/>
      <c r="H179" s="134"/>
      <c r="I179" s="134"/>
      <c r="J179" s="311"/>
      <c r="K179" s="298"/>
      <c r="L179" s="299"/>
      <c r="M179" s="155"/>
      <c r="N179" s="140" t="s">
        <v>315</v>
      </c>
      <c r="O179" s="130"/>
      <c r="P179" s="130"/>
      <c r="Q179" s="130"/>
      <c r="R179" s="130"/>
      <c r="S179" s="130"/>
      <c r="T179" s="130"/>
      <c r="U179" s="130"/>
      <c r="V179" s="130"/>
      <c r="W179" s="130"/>
      <c r="X179" s="130"/>
      <c r="Y179" s="130"/>
      <c r="Z179" s="130"/>
    </row>
    <row r="180" spans="1:26" s="150" customFormat="1" ht="12.75" customHeight="1">
      <c r="A180" s="134"/>
      <c r="B180" s="134"/>
      <c r="C180" s="134"/>
      <c r="D180" s="134"/>
      <c r="E180" s="134"/>
      <c r="F180" s="134"/>
      <c r="G180" s="134"/>
      <c r="H180" s="134"/>
      <c r="I180" s="134"/>
      <c r="J180" s="308"/>
      <c r="K180" s="308"/>
      <c r="L180" s="307"/>
      <c r="M180" s="155"/>
      <c r="N180" s="119"/>
      <c r="O180" s="119"/>
      <c r="P180" s="119"/>
      <c r="Q180" s="119"/>
      <c r="R180" s="119"/>
      <c r="S180" s="119"/>
      <c r="T180" s="119"/>
      <c r="U180" s="119"/>
      <c r="V180" s="119"/>
      <c r="W180" s="119"/>
      <c r="X180" s="119"/>
      <c r="Y180" s="119"/>
      <c r="Z180" s="119"/>
    </row>
    <row r="181" spans="1:26" s="150" customFormat="1" ht="12.75" customHeight="1">
      <c r="A181" s="134"/>
      <c r="B181" s="134"/>
      <c r="C181" s="134" t="s">
        <v>246</v>
      </c>
      <c r="D181" s="134"/>
      <c r="E181" s="134"/>
      <c r="F181" s="134"/>
      <c r="G181" s="134"/>
      <c r="H181" s="134"/>
      <c r="I181" s="134"/>
      <c r="J181" s="311"/>
      <c r="K181" s="298"/>
      <c r="L181" s="299"/>
      <c r="M181" s="155"/>
      <c r="N181" s="140" t="s">
        <v>316</v>
      </c>
      <c r="O181" s="130"/>
      <c r="P181" s="130"/>
      <c r="Q181" s="130"/>
      <c r="R181" s="130"/>
      <c r="S181" s="130"/>
      <c r="T181" s="130"/>
      <c r="U181" s="130"/>
      <c r="V181" s="130"/>
      <c r="W181" s="130"/>
      <c r="X181" s="130"/>
      <c r="Y181" s="130"/>
      <c r="Z181" s="130"/>
    </row>
    <row r="182" spans="1:26" s="150" customFormat="1" ht="12.75" customHeight="1">
      <c r="A182" s="134"/>
      <c r="B182" s="134"/>
      <c r="C182" s="134"/>
      <c r="D182" s="134"/>
      <c r="E182" s="134"/>
      <c r="F182" s="134"/>
      <c r="G182" s="134"/>
      <c r="H182" s="134"/>
      <c r="I182" s="134"/>
      <c r="J182" s="308"/>
      <c r="K182" s="308"/>
      <c r="L182" s="307"/>
      <c r="M182" s="155"/>
      <c r="N182" s="119"/>
      <c r="O182" s="119"/>
      <c r="P182" s="119"/>
      <c r="Q182" s="119"/>
      <c r="R182" s="119"/>
      <c r="S182" s="119"/>
      <c r="T182" s="119"/>
      <c r="U182" s="119"/>
      <c r="V182" s="119"/>
      <c r="W182" s="119"/>
      <c r="X182" s="119"/>
      <c r="Y182" s="119"/>
      <c r="Z182" s="119"/>
    </row>
    <row r="183" spans="1:26" s="150" customFormat="1" ht="12.75" customHeight="1">
      <c r="A183" s="134"/>
      <c r="B183" s="134"/>
      <c r="C183" s="134" t="s">
        <v>247</v>
      </c>
      <c r="D183" s="134"/>
      <c r="E183" s="134"/>
      <c r="F183" s="134"/>
      <c r="G183" s="134"/>
      <c r="H183" s="134"/>
      <c r="I183" s="134"/>
      <c r="J183" s="311"/>
      <c r="K183" s="298"/>
      <c r="L183" s="299"/>
      <c r="M183" s="155"/>
      <c r="N183" s="140" t="s">
        <v>317</v>
      </c>
      <c r="O183" s="130"/>
      <c r="P183" s="130"/>
      <c r="Q183" s="130"/>
      <c r="R183" s="130"/>
      <c r="S183" s="130"/>
      <c r="T183" s="130"/>
      <c r="U183" s="130"/>
      <c r="V183" s="130"/>
      <c r="W183" s="130"/>
      <c r="X183" s="130"/>
      <c r="Y183" s="130"/>
      <c r="Z183" s="130"/>
    </row>
    <row r="184" spans="1:27" s="150" customFormat="1" ht="12.75" customHeight="1">
      <c r="A184" s="134"/>
      <c r="B184" s="134"/>
      <c r="C184" s="134"/>
      <c r="D184" s="134"/>
      <c r="E184" s="134"/>
      <c r="F184" s="134"/>
      <c r="G184" s="134"/>
      <c r="H184" s="134"/>
      <c r="I184" s="134"/>
      <c r="J184" s="308"/>
      <c r="K184" s="308"/>
      <c r="L184" s="307"/>
      <c r="M184" s="155"/>
      <c r="N184" s="119"/>
      <c r="O184" s="119"/>
      <c r="P184" s="119"/>
      <c r="Q184" s="119"/>
      <c r="R184" s="119"/>
      <c r="S184" s="119"/>
      <c r="T184" s="119"/>
      <c r="U184" s="119"/>
      <c r="V184" s="119"/>
      <c r="W184" s="119"/>
      <c r="X184" s="119"/>
      <c r="Y184" s="119"/>
      <c r="Z184" s="119"/>
      <c r="AA184" s="119"/>
    </row>
    <row r="185" spans="1:26" s="150" customFormat="1" ht="12.75" customHeight="1">
      <c r="A185" s="134"/>
      <c r="B185" s="134"/>
      <c r="C185" s="134" t="s">
        <v>248</v>
      </c>
      <c r="D185" s="134"/>
      <c r="E185" s="134"/>
      <c r="F185" s="134"/>
      <c r="G185" s="134"/>
      <c r="H185" s="134"/>
      <c r="I185" s="134"/>
      <c r="J185" s="311"/>
      <c r="K185" s="298"/>
      <c r="L185" s="299"/>
      <c r="M185" s="155"/>
      <c r="N185" s="140" t="s">
        <v>318</v>
      </c>
      <c r="O185" s="130"/>
      <c r="P185" s="130"/>
      <c r="Q185" s="130"/>
      <c r="R185" s="130"/>
      <c r="S185" s="130"/>
      <c r="T185" s="130"/>
      <c r="U185" s="130"/>
      <c r="V185" s="130"/>
      <c r="W185" s="130"/>
      <c r="X185" s="130"/>
      <c r="Y185" s="130"/>
      <c r="Z185" s="130"/>
    </row>
    <row r="186" spans="1:26" s="150" customFormat="1" ht="12.75" customHeight="1">
      <c r="A186" s="134"/>
      <c r="B186" s="134"/>
      <c r="C186" s="134"/>
      <c r="D186" s="134"/>
      <c r="E186" s="134"/>
      <c r="F186" s="134"/>
      <c r="G186" s="134"/>
      <c r="H186" s="134"/>
      <c r="I186" s="134"/>
      <c r="J186" s="350"/>
      <c r="K186" s="350"/>
      <c r="L186" s="351"/>
      <c r="M186" s="155"/>
      <c r="N186" s="119"/>
      <c r="O186" s="119"/>
      <c r="P186" s="119"/>
      <c r="Q186" s="119"/>
      <c r="R186" s="119"/>
      <c r="S186" s="119"/>
      <c r="T186" s="119"/>
      <c r="U186" s="119"/>
      <c r="V186" s="119"/>
      <c r="W186" s="119"/>
      <c r="X186" s="119"/>
      <c r="Y186" s="119"/>
      <c r="Z186" s="119"/>
    </row>
    <row r="187" spans="1:26" s="150" customFormat="1" ht="12.75">
      <c r="A187" s="134"/>
      <c r="B187" s="134"/>
      <c r="C187" s="134" t="s">
        <v>249</v>
      </c>
      <c r="D187" s="134"/>
      <c r="E187" s="134"/>
      <c r="F187" s="134"/>
      <c r="G187" s="134"/>
      <c r="H187" s="134"/>
      <c r="I187" s="134"/>
      <c r="J187" s="311"/>
      <c r="K187" s="298"/>
      <c r="L187" s="299"/>
      <c r="M187" s="155"/>
      <c r="N187" s="140" t="s">
        <v>319</v>
      </c>
      <c r="O187" s="130"/>
      <c r="P187" s="130"/>
      <c r="Q187" s="130"/>
      <c r="R187" s="130"/>
      <c r="S187" s="130"/>
      <c r="T187" s="130"/>
      <c r="U187" s="130"/>
      <c r="V187" s="130"/>
      <c r="W187" s="130"/>
      <c r="X187" s="130"/>
      <c r="Y187" s="130"/>
      <c r="Z187" s="130"/>
    </row>
    <row r="188" spans="1:26" s="150" customFormat="1" ht="12.75">
      <c r="A188" s="134"/>
      <c r="B188" s="134"/>
      <c r="C188" s="134"/>
      <c r="D188" s="134"/>
      <c r="E188" s="134"/>
      <c r="F188" s="134"/>
      <c r="G188" s="134"/>
      <c r="H188" s="134"/>
      <c r="I188" s="134"/>
      <c r="J188" s="308"/>
      <c r="K188" s="308"/>
      <c r="L188" s="307"/>
      <c r="M188" s="155"/>
      <c r="N188" s="119"/>
      <c r="O188" s="119"/>
      <c r="P188" s="119"/>
      <c r="Q188" s="119"/>
      <c r="R188" s="119"/>
      <c r="S188" s="119"/>
      <c r="T188" s="119"/>
      <c r="U188" s="119"/>
      <c r="V188" s="119"/>
      <c r="W188" s="119"/>
      <c r="X188" s="119"/>
      <c r="Y188" s="119"/>
      <c r="Z188" s="119"/>
    </row>
    <row r="189" spans="1:26" s="150" customFormat="1" ht="12.75">
      <c r="A189" s="134"/>
      <c r="B189" s="134"/>
      <c r="C189" s="134" t="s">
        <v>250</v>
      </c>
      <c r="D189" s="134"/>
      <c r="E189" s="134"/>
      <c r="F189" s="134"/>
      <c r="G189" s="134"/>
      <c r="H189" s="134"/>
      <c r="I189" s="134"/>
      <c r="J189" s="311"/>
      <c r="K189" s="298"/>
      <c r="L189" s="299"/>
      <c r="M189" s="155"/>
      <c r="N189" s="140" t="s">
        <v>320</v>
      </c>
      <c r="O189" s="130"/>
      <c r="P189" s="130"/>
      <c r="Q189" s="130"/>
      <c r="R189" s="130"/>
      <c r="S189" s="130"/>
      <c r="T189" s="130"/>
      <c r="U189" s="130"/>
      <c r="V189" s="130"/>
      <c r="W189" s="130"/>
      <c r="X189" s="130"/>
      <c r="Y189" s="130"/>
      <c r="Z189" s="130"/>
    </row>
    <row r="190" spans="1:26" s="150" customFormat="1" ht="12.75">
      <c r="A190" s="134"/>
      <c r="B190" s="134"/>
      <c r="C190" s="134"/>
      <c r="D190" s="134"/>
      <c r="E190" s="134"/>
      <c r="F190" s="134"/>
      <c r="G190" s="134"/>
      <c r="H190" s="134"/>
      <c r="I190" s="134"/>
      <c r="J190" s="308"/>
      <c r="K190" s="314"/>
      <c r="L190" s="307"/>
      <c r="M190" s="155"/>
      <c r="N190" s="119"/>
      <c r="O190" s="119"/>
      <c r="P190" s="119"/>
      <c r="Q190" s="119"/>
      <c r="R190" s="119"/>
      <c r="S190" s="119"/>
      <c r="T190" s="119"/>
      <c r="U190" s="119"/>
      <c r="V190" s="119"/>
      <c r="W190" s="119"/>
      <c r="X190" s="119"/>
      <c r="Y190" s="119"/>
      <c r="Z190" s="119"/>
    </row>
    <row r="191" spans="1:26" s="150" customFormat="1" ht="12.75">
      <c r="A191" s="134"/>
      <c r="B191" s="134" t="s">
        <v>251</v>
      </c>
      <c r="C191" s="134"/>
      <c r="D191" s="134"/>
      <c r="E191" s="134"/>
      <c r="F191" s="134"/>
      <c r="G191" s="134"/>
      <c r="H191" s="134"/>
      <c r="I191" s="134"/>
      <c r="J191" s="292">
        <f>J193+J195+J197+J199+J201+J203+J205+J207+J209</f>
        <v>0</v>
      </c>
      <c r="K191" s="292">
        <f>K193+K195+K197+K199+K201+K203+K205+K207+K209</f>
        <v>0</v>
      </c>
      <c r="L191" s="291">
        <f>L193+L195+L197+L199+L201+L203+L205+L207+L209</f>
        <v>0</v>
      </c>
      <c r="M191" s="155"/>
      <c r="N191" s="140" t="s">
        <v>252</v>
      </c>
      <c r="O191" s="130"/>
      <c r="P191" s="130"/>
      <c r="Q191" s="130"/>
      <c r="R191" s="130"/>
      <c r="S191" s="130"/>
      <c r="T191" s="130"/>
      <c r="U191" s="130"/>
      <c r="V191" s="130"/>
      <c r="W191" s="130"/>
      <c r="X191" s="130"/>
      <c r="Y191" s="130"/>
      <c r="Z191" s="130"/>
    </row>
    <row r="192" spans="1:26" s="150" customFormat="1" ht="12.75">
      <c r="A192" s="134"/>
      <c r="B192" s="134"/>
      <c r="C192" s="134"/>
      <c r="D192" s="134"/>
      <c r="E192" s="134"/>
      <c r="F192" s="134"/>
      <c r="G192" s="134"/>
      <c r="H192" s="134"/>
      <c r="I192" s="134"/>
      <c r="J192" s="308"/>
      <c r="K192" s="313"/>
      <c r="L192" s="307"/>
      <c r="M192" s="155"/>
      <c r="N192" s="119"/>
      <c r="O192" s="119"/>
      <c r="P192" s="119"/>
      <c r="Q192" s="119"/>
      <c r="R192" s="119"/>
      <c r="S192" s="119"/>
      <c r="T192" s="119"/>
      <c r="U192" s="119"/>
      <c r="V192" s="119"/>
      <c r="W192" s="119"/>
      <c r="X192" s="119"/>
      <c r="Y192" s="119"/>
      <c r="Z192" s="119"/>
    </row>
    <row r="193" spans="1:26" s="150" customFormat="1" ht="12.75">
      <c r="A193" s="134"/>
      <c r="B193" s="134"/>
      <c r="C193" s="134" t="s">
        <v>253</v>
      </c>
      <c r="D193" s="134"/>
      <c r="E193" s="134"/>
      <c r="F193" s="134"/>
      <c r="G193" s="134"/>
      <c r="H193" s="134"/>
      <c r="I193" s="134"/>
      <c r="J193" s="298"/>
      <c r="K193" s="298"/>
      <c r="L193" s="299"/>
      <c r="M193" s="155"/>
      <c r="N193" s="140" t="s">
        <v>384</v>
      </c>
      <c r="O193" s="130"/>
      <c r="P193" s="130"/>
      <c r="Q193" s="130"/>
      <c r="R193" s="130"/>
      <c r="S193" s="130"/>
      <c r="T193" s="130"/>
      <c r="U193" s="130"/>
      <c r="V193" s="130"/>
      <c r="W193" s="130"/>
      <c r="X193" s="130"/>
      <c r="Y193" s="130"/>
      <c r="Z193" s="130"/>
    </row>
    <row r="194" spans="1:26" s="150" customFormat="1" ht="12.75">
      <c r="A194" s="134"/>
      <c r="B194" s="134"/>
      <c r="C194" s="134"/>
      <c r="D194" s="134"/>
      <c r="E194" s="134"/>
      <c r="F194" s="134"/>
      <c r="G194" s="134"/>
      <c r="H194" s="134"/>
      <c r="I194" s="134"/>
      <c r="J194" s="308"/>
      <c r="K194" s="308"/>
      <c r="L194" s="307"/>
      <c r="M194" s="155"/>
      <c r="N194" s="119"/>
      <c r="O194" s="119"/>
      <c r="P194" s="119"/>
      <c r="Q194" s="119"/>
      <c r="R194" s="119"/>
      <c r="S194" s="119"/>
      <c r="T194" s="119"/>
      <c r="U194" s="119"/>
      <c r="V194" s="119"/>
      <c r="W194" s="119"/>
      <c r="X194" s="119"/>
      <c r="Y194" s="119"/>
      <c r="Z194" s="119"/>
    </row>
    <row r="195" spans="1:26" s="150" customFormat="1" ht="12.75">
      <c r="A195" s="134"/>
      <c r="B195" s="134"/>
      <c r="C195" s="134" t="s">
        <v>254</v>
      </c>
      <c r="D195" s="134"/>
      <c r="E195" s="134"/>
      <c r="F195" s="134"/>
      <c r="G195" s="134"/>
      <c r="H195" s="134"/>
      <c r="I195" s="134"/>
      <c r="J195" s="298"/>
      <c r="K195" s="298"/>
      <c r="L195" s="299"/>
      <c r="M195" s="155"/>
      <c r="N195" s="140" t="s">
        <v>384</v>
      </c>
      <c r="O195" s="130"/>
      <c r="P195" s="130"/>
      <c r="Q195" s="130"/>
      <c r="R195" s="130"/>
      <c r="S195" s="130"/>
      <c r="T195" s="130"/>
      <c r="U195" s="130"/>
      <c r="V195" s="130"/>
      <c r="W195" s="130"/>
      <c r="X195" s="130"/>
      <c r="Y195" s="130"/>
      <c r="Z195" s="130"/>
    </row>
    <row r="196" spans="1:26" s="150" customFormat="1" ht="12.75">
      <c r="A196" s="134"/>
      <c r="B196" s="134"/>
      <c r="C196" s="134"/>
      <c r="D196" s="134"/>
      <c r="E196" s="134"/>
      <c r="F196" s="134"/>
      <c r="G196" s="134"/>
      <c r="H196" s="134"/>
      <c r="I196" s="134"/>
      <c r="J196" s="308"/>
      <c r="K196" s="308"/>
      <c r="L196" s="307"/>
      <c r="M196" s="155"/>
      <c r="N196" s="119"/>
      <c r="O196" s="119"/>
      <c r="P196" s="119"/>
      <c r="Q196" s="119"/>
      <c r="R196" s="119"/>
      <c r="S196" s="119"/>
      <c r="T196" s="119"/>
      <c r="U196" s="119"/>
      <c r="V196" s="119"/>
      <c r="W196" s="119"/>
      <c r="X196" s="119"/>
      <c r="Y196" s="119"/>
      <c r="Z196" s="119"/>
    </row>
    <row r="197" spans="1:26" s="150" customFormat="1" ht="12.75">
      <c r="A197" s="134"/>
      <c r="B197" s="134"/>
      <c r="C197" s="134" t="s">
        <v>255</v>
      </c>
      <c r="D197" s="134"/>
      <c r="E197" s="134"/>
      <c r="F197" s="134"/>
      <c r="G197" s="134"/>
      <c r="H197" s="134"/>
      <c r="I197" s="134"/>
      <c r="J197" s="298"/>
      <c r="K197" s="298"/>
      <c r="L197" s="299"/>
      <c r="M197" s="155"/>
      <c r="N197" s="140" t="s">
        <v>384</v>
      </c>
      <c r="O197" s="130"/>
      <c r="P197" s="130"/>
      <c r="Q197" s="130"/>
      <c r="R197" s="130"/>
      <c r="S197" s="130"/>
      <c r="T197" s="130"/>
      <c r="U197" s="130"/>
      <c r="V197" s="130"/>
      <c r="W197" s="130"/>
      <c r="X197" s="130"/>
      <c r="Y197" s="130"/>
      <c r="Z197" s="130"/>
    </row>
    <row r="198" spans="1:26" s="150" customFormat="1" ht="12.75">
      <c r="A198" s="134"/>
      <c r="B198" s="134"/>
      <c r="C198" s="134"/>
      <c r="D198" s="134"/>
      <c r="E198" s="134"/>
      <c r="F198" s="134"/>
      <c r="G198" s="134"/>
      <c r="H198" s="134"/>
      <c r="I198" s="134"/>
      <c r="J198" s="308"/>
      <c r="K198" s="308"/>
      <c r="L198" s="307"/>
      <c r="M198" s="155"/>
      <c r="N198" s="119"/>
      <c r="O198" s="119"/>
      <c r="P198" s="119"/>
      <c r="Q198" s="119"/>
      <c r="R198" s="119"/>
      <c r="S198" s="119"/>
      <c r="T198" s="119"/>
      <c r="U198" s="119"/>
      <c r="V198" s="119"/>
      <c r="W198" s="119"/>
      <c r="X198" s="119"/>
      <c r="Y198" s="119"/>
      <c r="Z198" s="119"/>
    </row>
    <row r="199" spans="1:26" s="150" customFormat="1" ht="12.75">
      <c r="A199" s="134"/>
      <c r="B199" s="134"/>
      <c r="C199" s="134" t="s">
        <v>256</v>
      </c>
      <c r="D199" s="134"/>
      <c r="E199" s="134"/>
      <c r="F199" s="134"/>
      <c r="G199" s="134"/>
      <c r="H199" s="134"/>
      <c r="I199" s="134"/>
      <c r="J199" s="298"/>
      <c r="K199" s="298"/>
      <c r="L199" s="299"/>
      <c r="M199" s="155"/>
      <c r="N199" s="140" t="s">
        <v>384</v>
      </c>
      <c r="O199" s="130"/>
      <c r="P199" s="130"/>
      <c r="Q199" s="130"/>
      <c r="R199" s="130"/>
      <c r="S199" s="130"/>
      <c r="T199" s="130"/>
      <c r="U199" s="130"/>
      <c r="V199" s="130"/>
      <c r="W199" s="130"/>
      <c r="X199" s="130"/>
      <c r="Y199" s="130"/>
      <c r="Z199" s="130"/>
    </row>
    <row r="200" spans="1:26" s="150" customFormat="1" ht="12.75">
      <c r="A200" s="134"/>
      <c r="B200" s="134"/>
      <c r="C200" s="134"/>
      <c r="D200" s="134"/>
      <c r="E200" s="134"/>
      <c r="F200" s="134"/>
      <c r="G200" s="134"/>
      <c r="H200" s="134"/>
      <c r="I200" s="134"/>
      <c r="J200" s="308"/>
      <c r="K200" s="308"/>
      <c r="L200" s="307"/>
      <c r="M200" s="155"/>
      <c r="N200" s="119"/>
      <c r="O200" s="119"/>
      <c r="P200" s="119"/>
      <c r="Q200" s="119"/>
      <c r="R200" s="119"/>
      <c r="S200" s="119"/>
      <c r="T200" s="119"/>
      <c r="U200" s="119"/>
      <c r="V200" s="119"/>
      <c r="W200" s="119"/>
      <c r="X200" s="119"/>
      <c r="Y200" s="119"/>
      <c r="Z200" s="119"/>
    </row>
    <row r="201" spans="1:26" s="150" customFormat="1" ht="12.75">
      <c r="A201" s="134"/>
      <c r="B201" s="134"/>
      <c r="C201" s="134" t="s">
        <v>257</v>
      </c>
      <c r="D201" s="134"/>
      <c r="E201" s="134"/>
      <c r="F201" s="134"/>
      <c r="G201" s="134"/>
      <c r="H201" s="134"/>
      <c r="I201" s="134"/>
      <c r="J201" s="298"/>
      <c r="K201" s="298"/>
      <c r="L201" s="299"/>
      <c r="M201" s="155"/>
      <c r="N201" s="140" t="s">
        <v>384</v>
      </c>
      <c r="O201" s="130"/>
      <c r="P201" s="130"/>
      <c r="Q201" s="130"/>
      <c r="R201" s="130"/>
      <c r="S201" s="130"/>
      <c r="T201" s="130"/>
      <c r="U201" s="130"/>
      <c r="V201" s="130"/>
      <c r="W201" s="130"/>
      <c r="X201" s="130"/>
      <c r="Y201" s="130"/>
      <c r="Z201" s="130"/>
    </row>
    <row r="202" spans="1:26" s="150" customFormat="1" ht="12.75">
      <c r="A202" s="134"/>
      <c r="B202" s="134"/>
      <c r="C202" s="134"/>
      <c r="D202" s="134"/>
      <c r="E202" s="134"/>
      <c r="F202" s="134"/>
      <c r="G202" s="134"/>
      <c r="H202" s="134"/>
      <c r="I202" s="134"/>
      <c r="J202" s="308"/>
      <c r="K202" s="308"/>
      <c r="L202" s="307"/>
      <c r="M202" s="155"/>
      <c r="N202" s="119"/>
      <c r="O202" s="119"/>
      <c r="P202" s="119"/>
      <c r="Q202" s="119"/>
      <c r="R202" s="119"/>
      <c r="S202" s="119"/>
      <c r="T202" s="119"/>
      <c r="U202" s="119"/>
      <c r="V202" s="119"/>
      <c r="W202" s="119"/>
      <c r="X202" s="119"/>
      <c r="Y202" s="119"/>
      <c r="Z202" s="119"/>
    </row>
    <row r="203" spans="1:26" s="150" customFormat="1" ht="12.75">
      <c r="A203" s="134"/>
      <c r="B203" s="134"/>
      <c r="C203" s="134" t="s">
        <v>258</v>
      </c>
      <c r="D203" s="134"/>
      <c r="E203" s="134"/>
      <c r="F203" s="134"/>
      <c r="G203" s="134"/>
      <c r="H203" s="134"/>
      <c r="I203" s="134"/>
      <c r="J203" s="298"/>
      <c r="K203" s="298"/>
      <c r="L203" s="299"/>
      <c r="M203" s="155"/>
      <c r="N203" s="140" t="s">
        <v>384</v>
      </c>
      <c r="O203" s="130"/>
      <c r="P203" s="130"/>
      <c r="Q203" s="130"/>
      <c r="R203" s="130"/>
      <c r="S203" s="130"/>
      <c r="T203" s="130"/>
      <c r="U203" s="130"/>
      <c r="V203" s="130"/>
      <c r="W203" s="130"/>
      <c r="X203" s="130"/>
      <c r="Y203" s="130"/>
      <c r="Z203" s="130"/>
    </row>
    <row r="204" spans="1:26" s="150" customFormat="1" ht="12.75">
      <c r="A204" s="134"/>
      <c r="B204" s="134"/>
      <c r="C204" s="134"/>
      <c r="D204" s="134"/>
      <c r="E204" s="134"/>
      <c r="F204" s="134"/>
      <c r="G204" s="134"/>
      <c r="H204" s="134"/>
      <c r="I204" s="134"/>
      <c r="J204" s="308"/>
      <c r="K204" s="308"/>
      <c r="L204" s="307"/>
      <c r="M204" s="155"/>
      <c r="N204" s="119"/>
      <c r="O204" s="119"/>
      <c r="P204" s="119"/>
      <c r="Q204" s="119"/>
      <c r="R204" s="119"/>
      <c r="S204" s="119"/>
      <c r="T204" s="119"/>
      <c r="U204" s="119"/>
      <c r="V204" s="119"/>
      <c r="W204" s="119"/>
      <c r="X204" s="119"/>
      <c r="Y204" s="119"/>
      <c r="Z204" s="119"/>
    </row>
    <row r="205" spans="1:26" s="150" customFormat="1" ht="12.75">
      <c r="A205" s="134"/>
      <c r="B205" s="134"/>
      <c r="C205" s="134" t="s">
        <v>259</v>
      </c>
      <c r="D205" s="134"/>
      <c r="E205" s="134"/>
      <c r="F205" s="134"/>
      <c r="G205" s="134"/>
      <c r="H205" s="134"/>
      <c r="I205" s="134"/>
      <c r="J205" s="298"/>
      <c r="K205" s="298"/>
      <c r="L205" s="299"/>
      <c r="M205" s="155"/>
      <c r="N205" s="140" t="s">
        <v>384</v>
      </c>
      <c r="O205" s="130"/>
      <c r="P205" s="130"/>
      <c r="Q205" s="130"/>
      <c r="R205" s="130"/>
      <c r="S205" s="130"/>
      <c r="T205" s="130"/>
      <c r="U205" s="130"/>
      <c r="V205" s="130"/>
      <c r="W205" s="130"/>
      <c r="X205" s="130"/>
      <c r="Y205" s="130"/>
      <c r="Z205" s="130"/>
    </row>
    <row r="206" spans="1:26" s="150" customFormat="1" ht="12.75">
      <c r="A206" s="134"/>
      <c r="B206" s="134"/>
      <c r="C206" s="134"/>
      <c r="D206" s="134"/>
      <c r="E206" s="134"/>
      <c r="F206" s="134"/>
      <c r="G206" s="134"/>
      <c r="H206" s="134"/>
      <c r="I206" s="134"/>
      <c r="J206" s="308"/>
      <c r="K206" s="308"/>
      <c r="L206" s="307"/>
      <c r="M206" s="155"/>
      <c r="N206" s="119"/>
      <c r="O206" s="119"/>
      <c r="P206" s="119"/>
      <c r="Q206" s="119"/>
      <c r="R206" s="119"/>
      <c r="S206" s="119"/>
      <c r="T206" s="119"/>
      <c r="U206" s="119"/>
      <c r="V206" s="119"/>
      <c r="W206" s="119"/>
      <c r="X206" s="119"/>
      <c r="Y206" s="119"/>
      <c r="Z206" s="119"/>
    </row>
    <row r="207" spans="1:26" s="150" customFormat="1" ht="12.75">
      <c r="A207" s="134"/>
      <c r="B207" s="134"/>
      <c r="C207" s="134" t="s">
        <v>260</v>
      </c>
      <c r="D207" s="134"/>
      <c r="E207" s="134"/>
      <c r="F207" s="134"/>
      <c r="G207" s="134"/>
      <c r="H207" s="134"/>
      <c r="I207" s="134"/>
      <c r="J207" s="298"/>
      <c r="K207" s="298"/>
      <c r="L207" s="299"/>
      <c r="M207" s="155"/>
      <c r="N207" s="140" t="s">
        <v>384</v>
      </c>
      <c r="O207" s="130"/>
      <c r="P207" s="130"/>
      <c r="Q207" s="130"/>
      <c r="R207" s="130"/>
      <c r="S207" s="130"/>
      <c r="T207" s="130"/>
      <c r="U207" s="130"/>
      <c r="V207" s="130"/>
      <c r="W207" s="130"/>
      <c r="X207" s="130"/>
      <c r="Y207" s="130"/>
      <c r="Z207" s="130"/>
    </row>
    <row r="208" spans="1:26" s="150" customFormat="1" ht="12.75">
      <c r="A208" s="134"/>
      <c r="B208" s="134"/>
      <c r="C208" s="134"/>
      <c r="D208" s="134"/>
      <c r="E208" s="134"/>
      <c r="F208" s="134"/>
      <c r="G208" s="134"/>
      <c r="H208" s="134"/>
      <c r="I208" s="134"/>
      <c r="J208" s="308"/>
      <c r="K208" s="308"/>
      <c r="L208" s="307"/>
      <c r="M208" s="155"/>
      <c r="N208" s="119"/>
      <c r="O208" s="119"/>
      <c r="P208" s="119"/>
      <c r="Q208" s="119"/>
      <c r="R208" s="119"/>
      <c r="S208" s="119"/>
      <c r="T208" s="119"/>
      <c r="U208" s="119"/>
      <c r="V208" s="119"/>
      <c r="W208" s="119"/>
      <c r="X208" s="119"/>
      <c r="Y208" s="119"/>
      <c r="Z208" s="119"/>
    </row>
    <row r="209" spans="1:26" s="150" customFormat="1" ht="12.75">
      <c r="A209" s="134"/>
      <c r="B209" s="134"/>
      <c r="C209" s="134" t="s">
        <v>261</v>
      </c>
      <c r="D209" s="134"/>
      <c r="E209" s="134"/>
      <c r="F209" s="134"/>
      <c r="G209" s="134"/>
      <c r="H209" s="134"/>
      <c r="I209" s="134"/>
      <c r="J209" s="298"/>
      <c r="K209" s="298"/>
      <c r="L209" s="299"/>
      <c r="M209" s="155"/>
      <c r="N209" s="140" t="s">
        <v>384</v>
      </c>
      <c r="O209" s="130"/>
      <c r="P209" s="130"/>
      <c r="Q209" s="130"/>
      <c r="R209" s="130"/>
      <c r="S209" s="130"/>
      <c r="T209" s="130"/>
      <c r="U209" s="130"/>
      <c r="V209" s="130"/>
      <c r="W209" s="130"/>
      <c r="X209" s="130"/>
      <c r="Y209" s="130"/>
      <c r="Z209" s="130"/>
    </row>
    <row r="210" spans="1:26" s="150" customFormat="1" ht="12.75">
      <c r="A210" s="134"/>
      <c r="B210" s="134"/>
      <c r="C210" s="134"/>
      <c r="D210" s="134"/>
      <c r="E210" s="134"/>
      <c r="F210" s="134"/>
      <c r="G210" s="134"/>
      <c r="H210" s="134"/>
      <c r="I210" s="134"/>
      <c r="J210" s="308"/>
      <c r="K210" s="308"/>
      <c r="L210" s="307"/>
      <c r="M210" s="155"/>
      <c r="N210" s="119"/>
      <c r="O210" s="119"/>
      <c r="P210" s="119"/>
      <c r="Q210" s="119"/>
      <c r="R210" s="119"/>
      <c r="S210" s="119"/>
      <c r="T210" s="119"/>
      <c r="U210" s="119"/>
      <c r="V210" s="119"/>
      <c r="W210" s="119"/>
      <c r="X210" s="119"/>
      <c r="Y210" s="119"/>
      <c r="Z210" s="119"/>
    </row>
    <row r="211" spans="1:26" s="150" customFormat="1" ht="11.25" customHeight="1">
      <c r="A211" s="159" t="s">
        <v>262</v>
      </c>
      <c r="B211" s="160"/>
      <c r="C211" s="160"/>
      <c r="D211" s="160"/>
      <c r="E211" s="160"/>
      <c r="F211" s="160"/>
      <c r="G211" s="160"/>
      <c r="H211" s="160"/>
      <c r="I211" s="134"/>
      <c r="J211" s="292">
        <f>J214+J216+J218</f>
        <v>0</v>
      </c>
      <c r="K211" s="292">
        <f>K214+K216+K218</f>
        <v>0</v>
      </c>
      <c r="L211" s="291">
        <f>L214+L216+L218</f>
        <v>0</v>
      </c>
      <c r="M211" s="155"/>
      <c r="N211" s="140" t="s">
        <v>263</v>
      </c>
      <c r="O211" s="130"/>
      <c r="P211" s="130"/>
      <c r="Q211" s="130"/>
      <c r="R211" s="130"/>
      <c r="S211" s="130"/>
      <c r="T211" s="130"/>
      <c r="U211" s="130"/>
      <c r="V211" s="130"/>
      <c r="W211" s="130"/>
      <c r="X211" s="130"/>
      <c r="Y211" s="130"/>
      <c r="Z211" s="130"/>
    </row>
    <row r="212" spans="1:13" s="150" customFormat="1" ht="11.25">
      <c r="A212" s="160"/>
      <c r="B212" s="160"/>
      <c r="C212" s="160"/>
      <c r="D212" s="160"/>
      <c r="E212" s="160"/>
      <c r="F212" s="160"/>
      <c r="G212" s="160"/>
      <c r="H212" s="160"/>
      <c r="I212" s="134"/>
      <c r="J212" s="308"/>
      <c r="K212" s="308"/>
      <c r="L212" s="307"/>
      <c r="M212" s="155"/>
    </row>
    <row r="213" spans="1:13" s="150" customFormat="1" ht="11.25">
      <c r="A213" s="160"/>
      <c r="B213" s="160"/>
      <c r="C213" s="160"/>
      <c r="D213" s="160"/>
      <c r="E213" s="160"/>
      <c r="F213" s="160"/>
      <c r="G213" s="160"/>
      <c r="H213" s="160"/>
      <c r="I213" s="134"/>
      <c r="J213" s="308"/>
      <c r="K213" s="308"/>
      <c r="L213" s="307"/>
      <c r="M213" s="155"/>
    </row>
    <row r="214" spans="1:26" s="150" customFormat="1" ht="12.75">
      <c r="A214" s="134"/>
      <c r="B214" s="134" t="s">
        <v>264</v>
      </c>
      <c r="C214" s="134"/>
      <c r="D214" s="134"/>
      <c r="E214" s="134"/>
      <c r="F214" s="134"/>
      <c r="G214" s="134"/>
      <c r="H214" s="134"/>
      <c r="I214" s="134"/>
      <c r="J214" s="298"/>
      <c r="K214" s="298"/>
      <c r="L214" s="299"/>
      <c r="M214" s="155"/>
      <c r="N214" s="140" t="s">
        <v>321</v>
      </c>
      <c r="O214" s="130"/>
      <c r="P214" s="130"/>
      <c r="Q214" s="130"/>
      <c r="R214" s="130"/>
      <c r="S214" s="130"/>
      <c r="T214" s="130"/>
      <c r="U214" s="130"/>
      <c r="V214" s="130"/>
      <c r="W214" s="130"/>
      <c r="X214" s="130"/>
      <c r="Y214" s="130"/>
      <c r="Z214" s="130"/>
    </row>
    <row r="215" spans="1:26" s="150" customFormat="1" ht="12.75">
      <c r="A215" s="134"/>
      <c r="B215" s="134"/>
      <c r="C215" s="134"/>
      <c r="D215" s="134"/>
      <c r="E215" s="134"/>
      <c r="F215" s="134"/>
      <c r="G215" s="134"/>
      <c r="H215" s="134"/>
      <c r="I215" s="134"/>
      <c r="J215" s="308"/>
      <c r="K215" s="308"/>
      <c r="L215" s="307"/>
      <c r="M215" s="155"/>
      <c r="N215" s="119"/>
      <c r="O215" s="119"/>
      <c r="P215" s="119"/>
      <c r="Q215" s="119"/>
      <c r="R215" s="119"/>
      <c r="S215" s="119"/>
      <c r="T215" s="119"/>
      <c r="U215" s="119"/>
      <c r="V215" s="119"/>
      <c r="W215" s="119"/>
      <c r="X215" s="119"/>
      <c r="Y215" s="119"/>
      <c r="Z215" s="119"/>
    </row>
    <row r="216" spans="1:26" s="150" customFormat="1" ht="12.75">
      <c r="A216" s="134"/>
      <c r="B216" s="134" t="s">
        <v>265</v>
      </c>
      <c r="C216" s="134"/>
      <c r="D216" s="134"/>
      <c r="E216" s="134"/>
      <c r="F216" s="134"/>
      <c r="G216" s="134"/>
      <c r="H216" s="134"/>
      <c r="I216" s="134"/>
      <c r="J216" s="298"/>
      <c r="K216" s="298"/>
      <c r="L216" s="299"/>
      <c r="M216" s="155"/>
      <c r="N216" s="140" t="s">
        <v>322</v>
      </c>
      <c r="O216" s="130"/>
      <c r="P216" s="130"/>
      <c r="Q216" s="130"/>
      <c r="R216" s="130"/>
      <c r="S216" s="130"/>
      <c r="T216" s="130"/>
      <c r="U216" s="130"/>
      <c r="V216" s="130"/>
      <c r="W216" s="130"/>
      <c r="X216" s="130"/>
      <c r="Y216" s="130"/>
      <c r="Z216" s="130"/>
    </row>
    <row r="217" spans="1:26" s="150" customFormat="1" ht="12.75">
      <c r="A217" s="134"/>
      <c r="B217" s="134"/>
      <c r="C217" s="134"/>
      <c r="D217" s="134"/>
      <c r="E217" s="134"/>
      <c r="F217" s="134"/>
      <c r="G217" s="134"/>
      <c r="H217" s="134"/>
      <c r="I217" s="134"/>
      <c r="J217" s="308"/>
      <c r="K217" s="308"/>
      <c r="L217" s="307"/>
      <c r="M217" s="155"/>
      <c r="N217" s="119"/>
      <c r="O217" s="119"/>
      <c r="P217" s="119"/>
      <c r="Q217" s="119"/>
      <c r="R217" s="119"/>
      <c r="S217" s="119"/>
      <c r="T217" s="119"/>
      <c r="U217" s="119"/>
      <c r="V217" s="119"/>
      <c r="W217" s="119"/>
      <c r="X217" s="119"/>
      <c r="Y217" s="119"/>
      <c r="Z217" s="119"/>
    </row>
    <row r="218" spans="1:26" s="150" customFormat="1" ht="12.75">
      <c r="A218" s="134"/>
      <c r="B218" s="134" t="s">
        <v>266</v>
      </c>
      <c r="C218" s="134"/>
      <c r="D218" s="134"/>
      <c r="E218" s="134"/>
      <c r="F218" s="134"/>
      <c r="G218" s="134"/>
      <c r="H218" s="134"/>
      <c r="I218" s="134"/>
      <c r="J218" s="298"/>
      <c r="K218" s="298"/>
      <c r="L218" s="299"/>
      <c r="M218" s="155"/>
      <c r="N218" s="140" t="s">
        <v>323</v>
      </c>
      <c r="O218" s="130"/>
      <c r="P218" s="130"/>
      <c r="Q218" s="130"/>
      <c r="R218" s="130"/>
      <c r="S218" s="130"/>
      <c r="T218" s="130"/>
      <c r="U218" s="130"/>
      <c r="V218" s="130"/>
      <c r="W218" s="130"/>
      <c r="X218" s="130"/>
      <c r="Y218" s="130"/>
      <c r="Z218" s="130"/>
    </row>
    <row r="219" spans="1:26" s="150" customFormat="1" ht="12.75">
      <c r="A219" s="161"/>
      <c r="B219" s="162"/>
      <c r="C219" s="162"/>
      <c r="D219" s="162"/>
      <c r="E219" s="162"/>
      <c r="F219" s="162"/>
      <c r="G219" s="162"/>
      <c r="H219" s="162"/>
      <c r="I219" s="162"/>
      <c r="J219" s="313"/>
      <c r="K219" s="313"/>
      <c r="L219" s="312"/>
      <c r="M219" s="155"/>
      <c r="N219" s="119"/>
      <c r="O219" s="119"/>
      <c r="P219" s="119"/>
      <c r="Q219" s="119"/>
      <c r="R219" s="119"/>
      <c r="S219" s="119"/>
      <c r="T219" s="119"/>
      <c r="U219" s="119"/>
      <c r="V219" s="119"/>
      <c r="W219" s="119"/>
      <c r="X219" s="119"/>
      <c r="Y219" s="119"/>
      <c r="Z219" s="119"/>
    </row>
    <row r="220" spans="1:13" ht="12.75">
      <c r="A220" s="150"/>
      <c r="B220" s="150"/>
      <c r="C220" s="150"/>
      <c r="D220" s="150"/>
      <c r="E220" s="150"/>
      <c r="F220" s="150"/>
      <c r="G220" s="150"/>
      <c r="H220" s="150"/>
      <c r="I220" s="150"/>
      <c r="J220" s="150"/>
      <c r="K220" s="150"/>
      <c r="L220" s="150"/>
      <c r="M220" s="137"/>
    </row>
    <row r="221" spans="1:26" ht="12.75">
      <c r="A221" s="462" t="s">
        <v>60</v>
      </c>
      <c r="B221" s="463"/>
      <c r="C221" s="463"/>
      <c r="D221" s="463"/>
      <c r="E221" s="463"/>
      <c r="F221" s="463"/>
      <c r="G221" s="463"/>
      <c r="H221" s="463"/>
      <c r="I221" s="463"/>
      <c r="J221" s="331"/>
      <c r="K221" s="315"/>
      <c r="L221" s="164"/>
      <c r="M221" s="165"/>
      <c r="N221" s="150"/>
      <c r="O221" s="150"/>
      <c r="P221" s="150"/>
      <c r="Q221" s="150"/>
      <c r="R221" s="150"/>
      <c r="S221" s="150"/>
      <c r="T221" s="150"/>
      <c r="U221" s="150"/>
      <c r="V221" s="150"/>
      <c r="W221" s="150"/>
      <c r="X221" s="150"/>
      <c r="Y221" s="150"/>
      <c r="Z221" s="150"/>
    </row>
    <row r="222" spans="1:26" ht="12.75">
      <c r="A222" s="139"/>
      <c r="B222" s="134"/>
      <c r="C222" s="134"/>
      <c r="D222" s="134"/>
      <c r="E222" s="134"/>
      <c r="F222" s="134"/>
      <c r="G222" s="134"/>
      <c r="H222" s="134"/>
      <c r="I222" s="134"/>
      <c r="J222" s="169"/>
      <c r="K222" s="169"/>
      <c r="L222" s="151"/>
      <c r="M222" s="153"/>
      <c r="N222" s="150"/>
      <c r="O222" s="150"/>
      <c r="P222" s="150"/>
      <c r="Q222" s="150"/>
      <c r="R222" s="150"/>
      <c r="S222" s="150"/>
      <c r="T222" s="150"/>
      <c r="U222" s="150"/>
      <c r="V222" s="150"/>
      <c r="W222" s="150"/>
      <c r="X222" s="150"/>
      <c r="Y222" s="150"/>
      <c r="Z222" s="150"/>
    </row>
    <row r="223" spans="1:26" ht="12.75">
      <c r="A223" s="139"/>
      <c r="B223" s="134"/>
      <c r="C223" s="134"/>
      <c r="D223" s="134"/>
      <c r="E223" s="134"/>
      <c r="F223" s="134"/>
      <c r="G223" s="134"/>
      <c r="H223" s="134"/>
      <c r="I223" s="134"/>
      <c r="J223" s="169"/>
      <c r="K223" s="169"/>
      <c r="L223" s="151"/>
      <c r="M223" s="153"/>
      <c r="N223" s="150"/>
      <c r="O223" s="150"/>
      <c r="P223" s="150"/>
      <c r="Q223" s="150"/>
      <c r="R223" s="150"/>
      <c r="S223" s="150"/>
      <c r="T223" s="150"/>
      <c r="U223" s="150"/>
      <c r="V223" s="150"/>
      <c r="W223" s="150"/>
      <c r="X223" s="150"/>
      <c r="Y223" s="150"/>
      <c r="Z223" s="150"/>
    </row>
    <row r="224" spans="1:26" ht="12.75">
      <c r="A224" s="139" t="s">
        <v>267</v>
      </c>
      <c r="B224" s="134"/>
      <c r="C224" s="134"/>
      <c r="D224" s="134"/>
      <c r="E224" s="134"/>
      <c r="F224" s="134"/>
      <c r="G224" s="134"/>
      <c r="H224" s="134"/>
      <c r="I224" s="134"/>
      <c r="J224" s="298"/>
      <c r="K224" s="298"/>
      <c r="L224" s="299"/>
      <c r="M224" s="135"/>
      <c r="N224" s="130" t="s">
        <v>268</v>
      </c>
      <c r="O224" s="130"/>
      <c r="P224" s="130"/>
      <c r="Q224" s="130"/>
      <c r="R224" s="130"/>
      <c r="S224" s="130"/>
      <c r="T224" s="130"/>
      <c r="U224" s="130"/>
      <c r="V224" s="130"/>
      <c r="W224" s="130"/>
      <c r="X224" s="130"/>
      <c r="Y224" s="130"/>
      <c r="Z224" s="130"/>
    </row>
    <row r="225" spans="1:26" ht="12.75">
      <c r="A225" s="139"/>
      <c r="B225" s="134"/>
      <c r="C225" s="134"/>
      <c r="D225" s="134"/>
      <c r="E225" s="134"/>
      <c r="F225" s="134"/>
      <c r="G225" s="134"/>
      <c r="H225" s="134"/>
      <c r="I225" s="134"/>
      <c r="J225" s="306"/>
      <c r="K225" s="306"/>
      <c r="L225" s="305"/>
      <c r="M225" s="153"/>
      <c r="N225" s="150"/>
      <c r="O225" s="150"/>
      <c r="P225" s="150"/>
      <c r="Q225" s="150"/>
      <c r="R225" s="150"/>
      <c r="S225" s="150"/>
      <c r="T225" s="150"/>
      <c r="U225" s="150"/>
      <c r="V225" s="150"/>
      <c r="W225" s="150"/>
      <c r="X225" s="150"/>
      <c r="Y225" s="150"/>
      <c r="Z225" s="150"/>
    </row>
    <row r="226" spans="1:26" ht="12.75">
      <c r="A226" s="139" t="s">
        <v>269</v>
      </c>
      <c r="B226" s="134"/>
      <c r="C226" s="134"/>
      <c r="D226" s="134"/>
      <c r="E226" s="134"/>
      <c r="F226" s="134"/>
      <c r="G226" s="134"/>
      <c r="H226" s="134"/>
      <c r="I226" s="134"/>
      <c r="J226" s="298"/>
      <c r="K226" s="298"/>
      <c r="L226" s="299"/>
      <c r="M226" s="135"/>
      <c r="N226" s="130" t="s">
        <v>324</v>
      </c>
      <c r="O226" s="130"/>
      <c r="P226" s="130"/>
      <c r="Q226" s="130"/>
      <c r="R226" s="130"/>
      <c r="S226" s="130"/>
      <c r="T226" s="130"/>
      <c r="U226" s="130"/>
      <c r="V226" s="130"/>
      <c r="W226" s="130"/>
      <c r="X226" s="130"/>
      <c r="Y226" s="130"/>
      <c r="Z226" s="130"/>
    </row>
    <row r="227" spans="1:26" ht="12.75">
      <c r="A227" s="139"/>
      <c r="B227" s="134"/>
      <c r="C227" s="134"/>
      <c r="D227" s="134"/>
      <c r="E227" s="134"/>
      <c r="F227" s="134"/>
      <c r="G227" s="134"/>
      <c r="H227" s="134"/>
      <c r="I227" s="134"/>
      <c r="J227" s="314"/>
      <c r="K227" s="308"/>
      <c r="L227" s="307"/>
      <c r="M227" s="153"/>
      <c r="N227" s="150"/>
      <c r="O227" s="150"/>
      <c r="P227" s="150"/>
      <c r="Q227" s="150"/>
      <c r="R227" s="150"/>
      <c r="S227" s="150"/>
      <c r="T227" s="150"/>
      <c r="U227" s="150"/>
      <c r="V227" s="150"/>
      <c r="W227" s="150"/>
      <c r="X227" s="150"/>
      <c r="Y227" s="150"/>
      <c r="Z227" s="150"/>
    </row>
    <row r="228" spans="1:26" ht="12.75">
      <c r="A228" s="139" t="s">
        <v>270</v>
      </c>
      <c r="B228" s="134"/>
      <c r="C228" s="134"/>
      <c r="D228" s="134"/>
      <c r="E228" s="134"/>
      <c r="F228" s="134"/>
      <c r="G228" s="134"/>
      <c r="H228" s="134"/>
      <c r="I228" s="134"/>
      <c r="J228" s="292">
        <f>J230+J232</f>
        <v>0</v>
      </c>
      <c r="K228" s="292">
        <f>K230+K232</f>
        <v>0</v>
      </c>
      <c r="L228" s="291">
        <f>L230+L232</f>
        <v>0</v>
      </c>
      <c r="M228" s="135"/>
      <c r="N228" s="130" t="s">
        <v>263</v>
      </c>
      <c r="O228" s="130"/>
      <c r="P228" s="130"/>
      <c r="Q228" s="130"/>
      <c r="R228" s="130"/>
      <c r="S228" s="130"/>
      <c r="T228" s="130"/>
      <c r="U228" s="130"/>
      <c r="V228" s="130"/>
      <c r="W228" s="130"/>
      <c r="X228" s="130"/>
      <c r="Y228" s="130"/>
      <c r="Z228" s="130"/>
    </row>
    <row r="229" spans="1:26" ht="12.75">
      <c r="A229" s="139"/>
      <c r="B229" s="134"/>
      <c r="C229" s="134"/>
      <c r="D229" s="134"/>
      <c r="E229" s="134"/>
      <c r="F229" s="134"/>
      <c r="G229" s="134"/>
      <c r="H229" s="134"/>
      <c r="I229" s="134"/>
      <c r="J229" s="308"/>
      <c r="K229" s="308"/>
      <c r="L229" s="307"/>
      <c r="M229" s="135"/>
      <c r="Y229" s="150"/>
      <c r="Z229" s="150"/>
    </row>
    <row r="230" spans="1:26" ht="12.75">
      <c r="A230" s="139"/>
      <c r="B230" s="134" t="s">
        <v>271</v>
      </c>
      <c r="C230" s="134"/>
      <c r="D230" s="134"/>
      <c r="E230" s="134"/>
      <c r="F230" s="134"/>
      <c r="G230" s="134"/>
      <c r="H230" s="134"/>
      <c r="I230" s="134"/>
      <c r="J230" s="298"/>
      <c r="K230" s="298"/>
      <c r="L230" s="299"/>
      <c r="M230" s="135"/>
      <c r="N230" s="130" t="s">
        <v>325</v>
      </c>
      <c r="O230" s="130"/>
      <c r="P230" s="130"/>
      <c r="Q230" s="130"/>
      <c r="R230" s="130"/>
      <c r="S230" s="130"/>
      <c r="T230" s="130"/>
      <c r="U230" s="130"/>
      <c r="V230" s="130"/>
      <c r="W230" s="130"/>
      <c r="X230" s="130"/>
      <c r="Y230" s="130"/>
      <c r="Z230" s="130"/>
    </row>
    <row r="231" spans="1:26" ht="12.75">
      <c r="A231" s="139"/>
      <c r="B231" s="134"/>
      <c r="C231" s="134"/>
      <c r="D231" s="134"/>
      <c r="E231" s="134"/>
      <c r="F231" s="134"/>
      <c r="G231" s="134"/>
      <c r="H231" s="134"/>
      <c r="I231" s="134"/>
      <c r="J231" s="308"/>
      <c r="K231" s="308"/>
      <c r="L231" s="307"/>
      <c r="M231" s="135"/>
      <c r="Y231" s="150"/>
      <c r="Z231" s="150"/>
    </row>
    <row r="232" spans="1:26" ht="12.75">
      <c r="A232" s="139"/>
      <c r="B232" s="134" t="s">
        <v>272</v>
      </c>
      <c r="C232" s="134"/>
      <c r="D232" s="134"/>
      <c r="E232" s="134"/>
      <c r="F232" s="134"/>
      <c r="G232" s="134"/>
      <c r="H232" s="134"/>
      <c r="I232" s="134"/>
      <c r="J232" s="298"/>
      <c r="K232" s="298"/>
      <c r="L232" s="299"/>
      <c r="M232" s="135"/>
      <c r="N232" s="130" t="s">
        <v>326</v>
      </c>
      <c r="O232" s="130"/>
      <c r="P232" s="130"/>
      <c r="Q232" s="130"/>
      <c r="R232" s="130"/>
      <c r="S232" s="130"/>
      <c r="T232" s="130"/>
      <c r="U232" s="130"/>
      <c r="V232" s="130"/>
      <c r="W232" s="130"/>
      <c r="X232" s="130"/>
      <c r="Y232" s="130"/>
      <c r="Z232" s="130"/>
    </row>
    <row r="233" spans="1:26" ht="12.75">
      <c r="A233" s="161"/>
      <c r="B233" s="162"/>
      <c r="C233" s="162"/>
      <c r="D233" s="162"/>
      <c r="E233" s="162"/>
      <c r="F233" s="162"/>
      <c r="G233" s="162"/>
      <c r="H233" s="162"/>
      <c r="I233" s="162"/>
      <c r="J233" s="313"/>
      <c r="K233" s="313"/>
      <c r="L233" s="312"/>
      <c r="M233" s="135"/>
      <c r="Y233" s="150"/>
      <c r="Z233" s="150"/>
    </row>
    <row r="234" spans="1:26" ht="12.75">
      <c r="A234" s="352" t="s">
        <v>102</v>
      </c>
      <c r="B234" s="166"/>
      <c r="C234" s="166"/>
      <c r="D234" s="166"/>
      <c r="E234" s="167"/>
      <c r="F234" s="167"/>
      <c r="G234" s="167"/>
      <c r="H234" s="167"/>
      <c r="I234" s="167"/>
      <c r="J234" s="316"/>
      <c r="K234" s="317"/>
      <c r="L234" s="318"/>
      <c r="M234" s="137"/>
      <c r="N234" s="150"/>
      <c r="O234" s="150"/>
      <c r="P234" s="150"/>
      <c r="Q234" s="150"/>
      <c r="R234" s="150"/>
      <c r="S234" s="150"/>
      <c r="T234" s="150"/>
      <c r="U234" s="150"/>
      <c r="V234" s="150"/>
      <c r="W234" s="150"/>
      <c r="X234" s="150"/>
      <c r="Y234" s="150"/>
      <c r="Z234" s="150"/>
    </row>
    <row r="235" spans="1:26" ht="12.75">
      <c r="A235" s="168"/>
      <c r="B235" s="134"/>
      <c r="C235" s="134"/>
      <c r="D235" s="134"/>
      <c r="E235" s="134"/>
      <c r="F235" s="134"/>
      <c r="G235" s="134"/>
      <c r="H235" s="134"/>
      <c r="I235" s="134"/>
      <c r="J235" s="152"/>
      <c r="K235" s="169"/>
      <c r="L235" s="151"/>
      <c r="M235" s="137"/>
      <c r="N235" s="150"/>
      <c r="O235" s="150"/>
      <c r="P235" s="150"/>
      <c r="Q235" s="150"/>
      <c r="R235" s="150"/>
      <c r="S235" s="150"/>
      <c r="T235" s="150"/>
      <c r="U235" s="150"/>
      <c r="V235" s="150"/>
      <c r="W235" s="150"/>
      <c r="X235" s="150"/>
      <c r="Y235" s="150"/>
      <c r="Z235" s="150"/>
    </row>
    <row r="236" spans="1:26" ht="12.75">
      <c r="A236" s="464"/>
      <c r="B236" s="465"/>
      <c r="C236" s="465"/>
      <c r="D236" s="465"/>
      <c r="E236" s="465"/>
      <c r="F236" s="465"/>
      <c r="G236" s="465"/>
      <c r="H236" s="465"/>
      <c r="I236" s="465"/>
      <c r="J236" s="466"/>
      <c r="K236" s="169"/>
      <c r="L236" s="151"/>
      <c r="M236" s="137"/>
      <c r="N236" s="150"/>
      <c r="O236" s="150"/>
      <c r="P236" s="150"/>
      <c r="Q236" s="150"/>
      <c r="R236" s="150"/>
      <c r="S236" s="150"/>
      <c r="T236" s="150"/>
      <c r="U236" s="150"/>
      <c r="V236" s="150"/>
      <c r="W236" s="150"/>
      <c r="X236" s="150"/>
      <c r="Y236" s="150"/>
      <c r="Z236" s="150"/>
    </row>
    <row r="237" spans="1:26" ht="12.75">
      <c r="A237" s="464"/>
      <c r="B237" s="465"/>
      <c r="C237" s="465"/>
      <c r="D237" s="465"/>
      <c r="E237" s="465"/>
      <c r="F237" s="465"/>
      <c r="G237" s="465"/>
      <c r="H237" s="465"/>
      <c r="I237" s="465"/>
      <c r="J237" s="466"/>
      <c r="K237" s="169"/>
      <c r="L237" s="151"/>
      <c r="M237" s="137"/>
      <c r="N237" s="150"/>
      <c r="O237" s="150"/>
      <c r="P237" s="150"/>
      <c r="Q237" s="150"/>
      <c r="R237" s="150"/>
      <c r="S237" s="150"/>
      <c r="T237" s="150"/>
      <c r="U237" s="150"/>
      <c r="V237" s="150"/>
      <c r="W237" s="150"/>
      <c r="X237" s="150"/>
      <c r="Y237" s="150"/>
      <c r="Z237" s="150"/>
    </row>
    <row r="238" spans="1:26" ht="12.75">
      <c r="A238" s="464"/>
      <c r="B238" s="465"/>
      <c r="C238" s="465"/>
      <c r="D238" s="465"/>
      <c r="E238" s="465"/>
      <c r="F238" s="465"/>
      <c r="G238" s="465"/>
      <c r="H238" s="465"/>
      <c r="I238" s="465"/>
      <c r="J238" s="466"/>
      <c r="K238" s="169"/>
      <c r="L238" s="151"/>
      <c r="M238" s="137"/>
      <c r="N238" s="150"/>
      <c r="O238" s="150"/>
      <c r="P238" s="150"/>
      <c r="Q238" s="150"/>
      <c r="R238" s="150"/>
      <c r="S238" s="150"/>
      <c r="T238" s="150"/>
      <c r="U238" s="150"/>
      <c r="V238" s="150"/>
      <c r="W238" s="150"/>
      <c r="X238" s="150"/>
      <c r="Y238" s="150"/>
      <c r="Z238" s="150"/>
    </row>
    <row r="239" spans="1:26" ht="12.75">
      <c r="A239" s="464"/>
      <c r="B239" s="465"/>
      <c r="C239" s="465"/>
      <c r="D239" s="465"/>
      <c r="E239" s="465"/>
      <c r="F239" s="465"/>
      <c r="G239" s="465"/>
      <c r="H239" s="465"/>
      <c r="I239" s="465"/>
      <c r="J239" s="466"/>
      <c r="K239" s="169"/>
      <c r="L239" s="151"/>
      <c r="M239" s="137"/>
      <c r="N239" s="150"/>
      <c r="O239" s="150"/>
      <c r="P239" s="150"/>
      <c r="Q239" s="150"/>
      <c r="R239" s="150"/>
      <c r="S239" s="150"/>
      <c r="T239" s="150"/>
      <c r="U239" s="150"/>
      <c r="V239" s="150"/>
      <c r="W239" s="150"/>
      <c r="X239" s="150"/>
      <c r="Y239" s="150"/>
      <c r="Z239" s="150"/>
    </row>
    <row r="240" spans="1:26" ht="13.5" thickBot="1">
      <c r="A240" s="170"/>
      <c r="B240" s="171"/>
      <c r="C240" s="171"/>
      <c r="D240" s="171"/>
      <c r="E240" s="171"/>
      <c r="F240" s="171"/>
      <c r="G240" s="171"/>
      <c r="H240" s="171"/>
      <c r="I240" s="171"/>
      <c r="J240" s="171"/>
      <c r="K240" s="172"/>
      <c r="L240" s="163"/>
      <c r="M240" s="137"/>
      <c r="N240" s="150"/>
      <c r="O240" s="150"/>
      <c r="P240" s="150"/>
      <c r="Q240" s="150"/>
      <c r="R240" s="150"/>
      <c r="S240" s="150"/>
      <c r="T240" s="150"/>
      <c r="U240" s="150"/>
      <c r="V240" s="150"/>
      <c r="W240" s="150"/>
      <c r="X240" s="150"/>
      <c r="Y240" s="150"/>
      <c r="Z240" s="150"/>
    </row>
    <row r="241" spans="1:26" ht="12.75">
      <c r="A241" s="150"/>
      <c r="B241" s="150"/>
      <c r="C241" s="150"/>
      <c r="D241" s="150"/>
      <c r="E241" s="150"/>
      <c r="F241" s="150"/>
      <c r="G241" s="150"/>
      <c r="H241" s="150"/>
      <c r="I241" s="150"/>
      <c r="J241" s="150"/>
      <c r="K241" s="150"/>
      <c r="L241" s="150"/>
      <c r="M241" s="137"/>
      <c r="N241" s="150"/>
      <c r="O241" s="150"/>
      <c r="P241" s="150"/>
      <c r="Q241" s="150"/>
      <c r="R241" s="150"/>
      <c r="S241" s="150"/>
      <c r="T241" s="150"/>
      <c r="U241" s="150"/>
      <c r="V241" s="150"/>
      <c r="W241" s="150"/>
      <c r="X241" s="150"/>
      <c r="Y241" s="150"/>
      <c r="Z241" s="150"/>
    </row>
    <row r="242" spans="1:26" ht="12.75">
      <c r="A242" s="150"/>
      <c r="B242" s="150"/>
      <c r="C242" s="150"/>
      <c r="D242" s="150"/>
      <c r="E242" s="150"/>
      <c r="F242" s="150"/>
      <c r="G242" s="150"/>
      <c r="H242" s="150"/>
      <c r="I242" s="150"/>
      <c r="J242" s="150"/>
      <c r="K242" s="150"/>
      <c r="L242" s="150"/>
      <c r="M242" s="137"/>
      <c r="N242" s="150"/>
      <c r="O242" s="150"/>
      <c r="P242" s="150"/>
      <c r="Q242" s="150"/>
      <c r="R242" s="150"/>
      <c r="S242" s="150"/>
      <c r="T242" s="150"/>
      <c r="U242" s="150"/>
      <c r="V242" s="150"/>
      <c r="W242" s="150"/>
      <c r="X242" s="150"/>
      <c r="Y242" s="150"/>
      <c r="Z242" s="150"/>
    </row>
    <row r="243" spans="1:26" ht="12.75">
      <c r="A243" s="150"/>
      <c r="B243" s="150"/>
      <c r="C243" s="150"/>
      <c r="D243" s="150"/>
      <c r="E243" s="150"/>
      <c r="F243" s="150"/>
      <c r="G243" s="150"/>
      <c r="H243" s="150"/>
      <c r="I243" s="150"/>
      <c r="J243" s="150"/>
      <c r="K243" s="150"/>
      <c r="L243" s="150"/>
      <c r="M243" s="137"/>
      <c r="N243" s="150"/>
      <c r="O243" s="150"/>
      <c r="P243" s="150"/>
      <c r="Q243" s="150"/>
      <c r="R243" s="150"/>
      <c r="S243" s="150"/>
      <c r="T243" s="150"/>
      <c r="U243" s="150"/>
      <c r="V243" s="150"/>
      <c r="W243" s="150"/>
      <c r="X243" s="150"/>
      <c r="Y243" s="150"/>
      <c r="Z243" s="150"/>
    </row>
    <row r="244" spans="1:26" ht="12.75">
      <c r="A244" s="150"/>
      <c r="B244" s="150"/>
      <c r="C244" s="150"/>
      <c r="D244" s="150"/>
      <c r="E244" s="150"/>
      <c r="F244" s="150"/>
      <c r="G244" s="150"/>
      <c r="H244" s="150"/>
      <c r="I244" s="150"/>
      <c r="J244" s="150"/>
      <c r="K244" s="150"/>
      <c r="L244" s="150"/>
      <c r="M244" s="137"/>
      <c r="N244" s="150"/>
      <c r="O244" s="150"/>
      <c r="P244" s="150"/>
      <c r="Q244" s="150"/>
      <c r="R244" s="150"/>
      <c r="S244" s="150"/>
      <c r="T244" s="150"/>
      <c r="U244" s="150"/>
      <c r="V244" s="150"/>
      <c r="W244" s="150"/>
      <c r="X244" s="150"/>
      <c r="Y244" s="150"/>
      <c r="Z244" s="150"/>
    </row>
    <row r="245" spans="1:26" ht="12.7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row>
    <row r="246" spans="1:26" ht="12.7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row>
    <row r="247" spans="1:26" ht="12.7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row>
    <row r="248" spans="1:26" ht="12.7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row>
    <row r="249" spans="1:26" ht="12.7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row>
    <row r="250" spans="1:26" ht="12.7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row>
    <row r="251" spans="1:26" ht="12.7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row>
    <row r="252" spans="1:26" ht="12.7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row>
    <row r="253" spans="1:26" ht="12.7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row>
    <row r="254" spans="1:26" ht="12.7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row>
    <row r="255" spans="1:26" ht="12.7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row>
    <row r="256" spans="1:26" ht="12.7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row>
    <row r="257" spans="1:26" ht="12.7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row>
    <row r="258" spans="1:26" ht="12.7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row>
    <row r="259" spans="1:26" ht="12.7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row>
    <row r="260" spans="1:26" ht="12.7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row>
    <row r="261" spans="1:26" ht="12.7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row>
    <row r="262" spans="1:26" ht="12.7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row>
    <row r="263" spans="1:26" ht="12.7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row>
    <row r="264" spans="1:26" ht="12.75">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row>
    <row r="265" spans="1:26" ht="12.75">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row>
    <row r="266" spans="1:26" ht="12.75">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row>
    <row r="267" spans="1:26" ht="12.75">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row>
    <row r="268" spans="1:26" ht="12.75">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row>
    <row r="269" spans="1:26" ht="12.75">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row>
    <row r="270" spans="1:26" ht="12.75">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row>
    <row r="271" spans="1:26" ht="12.75">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row>
    <row r="272" spans="1:26" ht="12.75">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row>
    <row r="273" spans="1:26" ht="12.75">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row>
    <row r="274" spans="1:26" ht="12.75">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row>
    <row r="275" spans="1:26" ht="12.75">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row>
    <row r="276" spans="1:26" ht="12.75">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row>
    <row r="277" spans="1:26" ht="12.75">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row>
    <row r="278" spans="1:26" ht="12.75">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row>
    <row r="279" spans="1:26" ht="12.75">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row>
    <row r="280" spans="1:26" ht="12.75">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row>
    <row r="281" spans="1:26" ht="12.75">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row>
    <row r="282" spans="1:26" ht="12.75">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row>
    <row r="283" spans="1:26" ht="12.75">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row>
    <row r="284" spans="1:26" ht="12.75">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row>
    <row r="285" spans="1:26" ht="12.75">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row>
    <row r="286" spans="1:26" ht="12.75">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row>
    <row r="287" spans="1:26" ht="12.75">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row>
    <row r="288" spans="1:26" ht="12.75">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row>
    <row r="289" spans="1:26" ht="12.75">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row>
    <row r="290" spans="1:26" ht="12.75">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row>
    <row r="291" spans="1:26" ht="12.75">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row>
    <row r="292" spans="1:26" ht="12.75">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row>
    <row r="293" spans="1:26" ht="12.75">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row>
    <row r="294" spans="1:26" ht="12.75">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row>
    <row r="295" spans="1:26" ht="12.75">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row>
    <row r="296" spans="1:26" ht="12.75">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row>
    <row r="297" spans="1:26" ht="12.75">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row>
    <row r="298" spans="1:26" ht="12.75">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row>
    <row r="299" spans="1:26" ht="12.75">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row>
    <row r="300" spans="1:26" ht="12.75">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row>
    <row r="301" spans="1:26" ht="12.75">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row>
    <row r="302" spans="1:26" ht="12.75">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row>
  </sheetData>
  <sheetProtection password="EE35" sheet="1" objects="1" scenarios="1" selectLockedCells="1"/>
  <mergeCells count="14">
    <mergeCell ref="A9:I13"/>
    <mergeCell ref="C26:L30"/>
    <mergeCell ref="C44:L48"/>
    <mergeCell ref="A14:I14"/>
    <mergeCell ref="A221:I221"/>
    <mergeCell ref="A236:J239"/>
    <mergeCell ref="G115:L118"/>
    <mergeCell ref="G122:L125"/>
    <mergeCell ref="A101:I101"/>
    <mergeCell ref="B54:I55"/>
    <mergeCell ref="A81:I82"/>
    <mergeCell ref="A99:J99"/>
    <mergeCell ref="C93:L97"/>
    <mergeCell ref="A57:I57"/>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U77"/>
  <sheetViews>
    <sheetView zoomScalePageLayoutView="0" workbookViewId="0" topLeftCell="A1">
      <selection activeCell="C24" sqref="C24:H24"/>
    </sheetView>
  </sheetViews>
  <sheetFormatPr defaultColWidth="9.140625" defaultRowHeight="12.75"/>
  <cols>
    <col min="10" max="10" width="7.28125" style="0" customWidth="1"/>
  </cols>
  <sheetData>
    <row r="1" spans="1:10" ht="12.75">
      <c r="A1" s="86"/>
      <c r="B1" s="85"/>
      <c r="C1" s="85"/>
      <c r="D1" s="85"/>
      <c r="E1" s="85"/>
      <c r="F1" s="85"/>
      <c r="G1" s="85"/>
      <c r="H1" s="85"/>
      <c r="I1" s="85"/>
      <c r="J1" s="84"/>
    </row>
    <row r="2" spans="1:10" ht="12.75">
      <c r="A2" s="1"/>
      <c r="B2" s="1"/>
      <c r="C2" s="1"/>
      <c r="D2" s="1"/>
      <c r="E2" s="1"/>
      <c r="F2" s="1"/>
      <c r="G2" s="1"/>
      <c r="H2" s="1"/>
      <c r="I2" s="1"/>
      <c r="J2" s="78"/>
    </row>
    <row r="3" spans="1:10" ht="12.75">
      <c r="A3" s="1"/>
      <c r="B3" s="1"/>
      <c r="C3" s="1"/>
      <c r="D3" s="1"/>
      <c r="E3" s="1"/>
      <c r="F3" s="1"/>
      <c r="G3" s="1"/>
      <c r="H3" s="1"/>
      <c r="I3" s="1"/>
      <c r="J3" s="78"/>
    </row>
    <row r="4" spans="1:10" ht="12.75">
      <c r="A4" s="1"/>
      <c r="B4" s="1"/>
      <c r="C4" s="1"/>
      <c r="D4" s="1"/>
      <c r="E4" s="1"/>
      <c r="F4" s="1"/>
      <c r="G4" s="1"/>
      <c r="H4" s="1"/>
      <c r="I4" s="1"/>
      <c r="J4" s="78"/>
    </row>
    <row r="5" spans="1:10" ht="12.75">
      <c r="A5" s="1"/>
      <c r="B5" s="1"/>
      <c r="C5" s="1"/>
      <c r="D5" s="1"/>
      <c r="E5" s="1"/>
      <c r="F5" s="1"/>
      <c r="G5" s="1"/>
      <c r="H5" s="1"/>
      <c r="I5" s="1"/>
      <c r="J5" s="78"/>
    </row>
    <row r="6" spans="1:10" ht="12.75">
      <c r="A6" s="494" t="s">
        <v>68</v>
      </c>
      <c r="B6" s="495"/>
      <c r="C6" s="495"/>
      <c r="D6" s="495"/>
      <c r="E6" s="495"/>
      <c r="F6" s="495"/>
      <c r="G6" s="495"/>
      <c r="H6" s="495"/>
      <c r="I6" s="495"/>
      <c r="J6" s="496"/>
    </row>
    <row r="7" spans="1:10" ht="12.75">
      <c r="A7" s="79"/>
      <c r="B7" s="1"/>
      <c r="C7" s="1"/>
      <c r="D7" s="1"/>
      <c r="E7" s="1"/>
      <c r="F7" s="1"/>
      <c r="G7" s="1"/>
      <c r="H7" s="1"/>
      <c r="I7" s="1"/>
      <c r="J7" s="78"/>
    </row>
    <row r="8" spans="1:21" ht="12.75" customHeight="1">
      <c r="A8" s="81" t="s">
        <v>67</v>
      </c>
      <c r="B8" s="26"/>
      <c r="C8" s="26"/>
      <c r="D8" s="26"/>
      <c r="E8" s="26"/>
      <c r="F8" s="26"/>
      <c r="G8" s="26"/>
      <c r="H8" s="26"/>
      <c r="I8" s="26"/>
      <c r="J8" s="70"/>
      <c r="K8" s="174"/>
      <c r="L8" s="175"/>
      <c r="M8" s="175"/>
      <c r="N8" s="175"/>
      <c r="O8" s="175"/>
      <c r="P8" s="175"/>
      <c r="Q8" s="175"/>
      <c r="R8" s="175"/>
      <c r="S8" s="175"/>
      <c r="T8" s="175"/>
      <c r="U8" s="175"/>
    </row>
    <row r="9" spans="1:21" ht="12.75">
      <c r="A9" s="497" t="s">
        <v>342</v>
      </c>
      <c r="B9" s="498"/>
      <c r="C9" s="498"/>
      <c r="D9" s="498"/>
      <c r="E9" s="498"/>
      <c r="F9" s="498"/>
      <c r="G9" s="498"/>
      <c r="H9" s="498"/>
      <c r="I9" s="498"/>
      <c r="J9" s="499"/>
      <c r="K9" s="174"/>
      <c r="L9" s="175"/>
      <c r="M9" s="175"/>
      <c r="N9" s="175"/>
      <c r="O9" s="175"/>
      <c r="P9" s="175"/>
      <c r="Q9" s="175"/>
      <c r="R9" s="175"/>
      <c r="S9" s="175"/>
      <c r="T9" s="175"/>
      <c r="U9" s="175"/>
    </row>
    <row r="10" spans="1:21" ht="30" customHeight="1">
      <c r="A10" s="500"/>
      <c r="B10" s="501"/>
      <c r="C10" s="501"/>
      <c r="D10" s="501"/>
      <c r="E10" s="501"/>
      <c r="F10" s="501"/>
      <c r="G10" s="501"/>
      <c r="H10" s="501"/>
      <c r="I10" s="501"/>
      <c r="J10" s="502"/>
      <c r="K10" s="174"/>
      <c r="L10" s="175"/>
      <c r="M10" s="175"/>
      <c r="N10" s="175"/>
      <c r="O10" s="175"/>
      <c r="P10" s="175"/>
      <c r="Q10" s="175"/>
      <c r="R10" s="175"/>
      <c r="S10" s="175"/>
      <c r="T10" s="175"/>
      <c r="U10" s="175"/>
    </row>
    <row r="11" spans="1:10" ht="12.75">
      <c r="A11" s="83"/>
      <c r="B11" s="2"/>
      <c r="C11" s="2"/>
      <c r="D11" s="2"/>
      <c r="E11" s="2"/>
      <c r="F11" s="2"/>
      <c r="G11" s="2"/>
      <c r="H11" s="2"/>
      <c r="I11" s="2"/>
      <c r="J11" s="82"/>
    </row>
    <row r="12" spans="1:10" ht="12.75">
      <c r="A12" s="77"/>
      <c r="B12" s="26"/>
      <c r="C12" s="26"/>
      <c r="D12" s="26"/>
      <c r="E12" s="26"/>
      <c r="F12" s="26"/>
      <c r="G12" s="26"/>
      <c r="H12" s="26"/>
      <c r="I12" s="26"/>
      <c r="J12" s="70"/>
    </row>
    <row r="13" spans="1:10" ht="12.75">
      <c r="A13" s="81" t="s">
        <v>66</v>
      </c>
      <c r="B13" s="26"/>
      <c r="C13" s="503"/>
      <c r="D13" s="503"/>
      <c r="E13" s="503"/>
      <c r="F13" s="503"/>
      <c r="G13" s="503"/>
      <c r="H13" s="503"/>
      <c r="I13" s="26"/>
      <c r="J13" s="70"/>
    </row>
    <row r="14" spans="1:10" ht="12.75">
      <c r="A14" s="77"/>
      <c r="B14" s="26"/>
      <c r="C14" s="26"/>
      <c r="D14" s="26"/>
      <c r="E14" s="26"/>
      <c r="F14" s="26"/>
      <c r="G14" s="26"/>
      <c r="H14" s="26"/>
      <c r="I14" s="26"/>
      <c r="J14" s="70"/>
    </row>
    <row r="15" spans="1:10" ht="12.75">
      <c r="A15" s="77"/>
      <c r="B15" s="26"/>
      <c r="C15" s="26"/>
      <c r="D15" s="26"/>
      <c r="E15" s="26"/>
      <c r="F15" s="26"/>
      <c r="G15" s="26"/>
      <c r="H15" s="26"/>
      <c r="I15" s="26"/>
      <c r="J15" s="70"/>
    </row>
    <row r="16" spans="1:18" ht="12.75">
      <c r="A16" s="80" t="s">
        <v>103</v>
      </c>
      <c r="B16" s="26"/>
      <c r="C16" s="26"/>
      <c r="D16" s="26"/>
      <c r="E16" s="26"/>
      <c r="F16" s="26"/>
      <c r="G16" s="26"/>
      <c r="H16" s="26"/>
      <c r="I16" s="26"/>
      <c r="J16" s="70"/>
      <c r="K16" s="266" t="s">
        <v>368</v>
      </c>
      <c r="L16" s="267"/>
      <c r="M16" s="267"/>
      <c r="N16" s="267"/>
      <c r="O16" s="267"/>
      <c r="P16" s="267"/>
      <c r="Q16" s="267"/>
      <c r="R16" s="267"/>
    </row>
    <row r="17" spans="1:10" ht="12.75">
      <c r="A17" s="77"/>
      <c r="B17" s="26"/>
      <c r="C17" s="493"/>
      <c r="D17" s="493"/>
      <c r="E17" s="493"/>
      <c r="F17" s="493"/>
      <c r="G17" s="493"/>
      <c r="H17" s="493"/>
      <c r="I17" s="26"/>
      <c r="J17" s="70"/>
    </row>
    <row r="18" spans="1:10" ht="12.75">
      <c r="A18" s="77"/>
      <c r="B18" s="26"/>
      <c r="C18" s="493"/>
      <c r="D18" s="493"/>
      <c r="E18" s="493"/>
      <c r="F18" s="493"/>
      <c r="G18" s="493"/>
      <c r="H18" s="493"/>
      <c r="I18" s="26"/>
      <c r="J18" s="70"/>
    </row>
    <row r="19" spans="1:10" ht="12.75">
      <c r="A19" s="77"/>
      <c r="B19" s="26"/>
      <c r="C19" s="493"/>
      <c r="D19" s="493"/>
      <c r="E19" s="493"/>
      <c r="F19" s="493"/>
      <c r="G19" s="493"/>
      <c r="H19" s="493"/>
      <c r="I19" s="26"/>
      <c r="J19" s="70"/>
    </row>
    <row r="20" spans="1:10" ht="12.75">
      <c r="A20" s="77"/>
      <c r="B20" s="26"/>
      <c r="C20" s="493"/>
      <c r="D20" s="493"/>
      <c r="E20" s="493"/>
      <c r="F20" s="493"/>
      <c r="G20" s="493"/>
      <c r="H20" s="493"/>
      <c r="I20" s="26"/>
      <c r="J20" s="70"/>
    </row>
    <row r="21" spans="1:10" ht="12.75">
      <c r="A21" s="77" t="s">
        <v>62</v>
      </c>
      <c r="B21" s="26"/>
      <c r="C21" s="493"/>
      <c r="D21" s="493"/>
      <c r="E21" s="493"/>
      <c r="F21" s="493"/>
      <c r="G21" s="493"/>
      <c r="H21" s="493"/>
      <c r="I21" s="26"/>
      <c r="J21" s="70"/>
    </row>
    <row r="22" spans="1:10" ht="12.75">
      <c r="A22" s="77"/>
      <c r="B22" s="26"/>
      <c r="C22" s="26"/>
      <c r="D22" s="26"/>
      <c r="E22" s="26"/>
      <c r="F22" s="26"/>
      <c r="G22" s="26"/>
      <c r="H22" s="26"/>
      <c r="I22" s="26"/>
      <c r="J22" s="70"/>
    </row>
    <row r="23" spans="1:10" ht="12.75">
      <c r="A23" s="77"/>
      <c r="B23" s="26"/>
      <c r="C23" s="26"/>
      <c r="D23" s="26"/>
      <c r="E23" s="26"/>
      <c r="F23" s="26"/>
      <c r="G23" s="26"/>
      <c r="H23" s="26"/>
      <c r="I23" s="26"/>
      <c r="J23" s="70"/>
    </row>
    <row r="24" spans="1:10" ht="12.75">
      <c r="A24" s="81" t="s">
        <v>66</v>
      </c>
      <c r="B24" s="26"/>
      <c r="C24" s="503"/>
      <c r="D24" s="503"/>
      <c r="E24" s="503"/>
      <c r="F24" s="503"/>
      <c r="G24" s="503"/>
      <c r="H24" s="503"/>
      <c r="I24" s="26"/>
      <c r="J24" s="70"/>
    </row>
    <row r="25" spans="1:10" ht="12.75">
      <c r="A25" s="77"/>
      <c r="B25" s="26"/>
      <c r="C25" s="26"/>
      <c r="D25" s="26"/>
      <c r="E25" s="26"/>
      <c r="F25" s="26"/>
      <c r="G25" s="26"/>
      <c r="H25" s="26"/>
      <c r="I25" s="26"/>
      <c r="J25" s="70"/>
    </row>
    <row r="26" spans="1:10" ht="12.75">
      <c r="A26" s="77"/>
      <c r="B26" s="26"/>
      <c r="C26" s="26"/>
      <c r="D26" s="26"/>
      <c r="E26" s="26"/>
      <c r="F26" s="26"/>
      <c r="G26" s="26"/>
      <c r="H26" s="26"/>
      <c r="I26" s="26"/>
      <c r="J26" s="70"/>
    </row>
    <row r="27" spans="1:10" ht="12.75">
      <c r="A27" s="80" t="s">
        <v>103</v>
      </c>
      <c r="B27" s="26"/>
      <c r="C27" s="26"/>
      <c r="D27" s="26"/>
      <c r="E27" s="26"/>
      <c r="F27" s="26"/>
      <c r="G27" s="26"/>
      <c r="H27" s="26"/>
      <c r="I27" s="26"/>
      <c r="J27" s="70"/>
    </row>
    <row r="28" spans="1:10" ht="12.75">
      <c r="A28" s="77"/>
      <c r="B28" s="26"/>
      <c r="C28" s="493"/>
      <c r="D28" s="493"/>
      <c r="E28" s="493"/>
      <c r="F28" s="493"/>
      <c r="G28" s="493"/>
      <c r="H28" s="493"/>
      <c r="I28" s="26"/>
      <c r="J28" s="70"/>
    </row>
    <row r="29" spans="1:10" ht="12.75">
      <c r="A29" s="77"/>
      <c r="B29" s="26"/>
      <c r="C29" s="493"/>
      <c r="D29" s="493"/>
      <c r="E29" s="493"/>
      <c r="F29" s="493"/>
      <c r="G29" s="493"/>
      <c r="H29" s="493"/>
      <c r="I29" s="26"/>
      <c r="J29" s="70"/>
    </row>
    <row r="30" spans="1:10" ht="12.75">
      <c r="A30" s="77"/>
      <c r="B30" s="26"/>
      <c r="C30" s="493"/>
      <c r="D30" s="493"/>
      <c r="E30" s="493"/>
      <c r="F30" s="493"/>
      <c r="G30" s="493"/>
      <c r="H30" s="493"/>
      <c r="I30" s="26"/>
      <c r="J30" s="70"/>
    </row>
    <row r="31" spans="1:10" ht="12.75">
      <c r="A31" s="77"/>
      <c r="B31" s="26"/>
      <c r="C31" s="493"/>
      <c r="D31" s="493"/>
      <c r="E31" s="493"/>
      <c r="F31" s="493"/>
      <c r="G31" s="493"/>
      <c r="H31" s="493"/>
      <c r="I31" s="26"/>
      <c r="J31" s="70"/>
    </row>
    <row r="32" spans="1:10" ht="12.75">
      <c r="A32" s="77" t="s">
        <v>62</v>
      </c>
      <c r="B32" s="26"/>
      <c r="C32" s="493"/>
      <c r="D32" s="493"/>
      <c r="E32" s="493"/>
      <c r="F32" s="493"/>
      <c r="G32" s="493"/>
      <c r="H32" s="493"/>
      <c r="I32" s="26"/>
      <c r="J32" s="70"/>
    </row>
    <row r="33" spans="1:10" ht="12.75">
      <c r="A33" s="77"/>
      <c r="B33" s="26"/>
      <c r="C33" s="26"/>
      <c r="D33" s="26"/>
      <c r="E33" s="26"/>
      <c r="F33" s="26"/>
      <c r="G33" s="26"/>
      <c r="H33" s="26"/>
      <c r="I33" s="26"/>
      <c r="J33" s="70"/>
    </row>
    <row r="34" spans="1:10" ht="12.75">
      <c r="A34" s="77"/>
      <c r="B34" s="26"/>
      <c r="C34" s="26"/>
      <c r="D34" s="26"/>
      <c r="E34" s="26"/>
      <c r="F34" s="26"/>
      <c r="G34" s="26"/>
      <c r="H34" s="26"/>
      <c r="I34" s="26"/>
      <c r="J34" s="70"/>
    </row>
    <row r="35" spans="1:10" ht="12.75">
      <c r="A35" s="81" t="s">
        <v>66</v>
      </c>
      <c r="B35" s="26"/>
      <c r="C35" s="503"/>
      <c r="D35" s="503"/>
      <c r="E35" s="503"/>
      <c r="F35" s="503"/>
      <c r="G35" s="503"/>
      <c r="H35" s="503"/>
      <c r="I35" s="26"/>
      <c r="J35" s="70"/>
    </row>
    <row r="36" spans="1:10" ht="12.75">
      <c r="A36" s="77"/>
      <c r="B36" s="26"/>
      <c r="C36" s="26"/>
      <c r="D36" s="26"/>
      <c r="E36" s="26"/>
      <c r="F36" s="26"/>
      <c r="G36" s="26"/>
      <c r="H36" s="26"/>
      <c r="I36" s="26"/>
      <c r="J36" s="70"/>
    </row>
    <row r="37" spans="1:10" ht="12.75">
      <c r="A37" s="77"/>
      <c r="B37" s="26"/>
      <c r="C37" s="26"/>
      <c r="D37" s="26"/>
      <c r="E37" s="26"/>
      <c r="F37" s="26"/>
      <c r="G37" s="26"/>
      <c r="H37" s="26"/>
      <c r="I37" s="26"/>
      <c r="J37" s="70"/>
    </row>
    <row r="38" spans="1:10" ht="12.75">
      <c r="A38" s="80" t="s">
        <v>103</v>
      </c>
      <c r="B38" s="26"/>
      <c r="C38" s="26"/>
      <c r="D38" s="26"/>
      <c r="E38" s="26"/>
      <c r="F38" s="26"/>
      <c r="G38" s="26"/>
      <c r="H38" s="26"/>
      <c r="I38" s="26"/>
      <c r="J38" s="70"/>
    </row>
    <row r="39" spans="1:10" ht="12.75">
      <c r="A39" s="77"/>
      <c r="B39" s="26"/>
      <c r="C39" s="493"/>
      <c r="D39" s="493"/>
      <c r="E39" s="493"/>
      <c r="F39" s="493"/>
      <c r="G39" s="493"/>
      <c r="H39" s="493"/>
      <c r="I39" s="26"/>
      <c r="J39" s="70"/>
    </row>
    <row r="40" spans="1:10" ht="12.75">
      <c r="A40" s="77"/>
      <c r="B40" s="26"/>
      <c r="C40" s="493"/>
      <c r="D40" s="493"/>
      <c r="E40" s="493"/>
      <c r="F40" s="493"/>
      <c r="G40" s="493"/>
      <c r="H40" s="493"/>
      <c r="I40" s="26"/>
      <c r="J40" s="70"/>
    </row>
    <row r="41" spans="1:10" ht="12.75">
      <c r="A41" s="77"/>
      <c r="B41" s="26"/>
      <c r="C41" s="493"/>
      <c r="D41" s="493"/>
      <c r="E41" s="493"/>
      <c r="F41" s="493"/>
      <c r="G41" s="493"/>
      <c r="H41" s="493"/>
      <c r="I41" s="26"/>
      <c r="J41" s="70"/>
    </row>
    <row r="42" spans="1:10" ht="12.75">
      <c r="A42" s="77"/>
      <c r="B42" s="26"/>
      <c r="C42" s="493"/>
      <c r="D42" s="493"/>
      <c r="E42" s="493"/>
      <c r="F42" s="493"/>
      <c r="G42" s="493"/>
      <c r="H42" s="493"/>
      <c r="I42" s="26"/>
      <c r="J42" s="70"/>
    </row>
    <row r="43" spans="1:10" ht="12.75">
      <c r="A43" s="77" t="s">
        <v>62</v>
      </c>
      <c r="B43" s="26"/>
      <c r="C43" s="493"/>
      <c r="D43" s="493"/>
      <c r="E43" s="493"/>
      <c r="F43" s="493"/>
      <c r="G43" s="493"/>
      <c r="H43" s="493"/>
      <c r="I43" s="26"/>
      <c r="J43" s="70"/>
    </row>
    <row r="44" spans="1:10" ht="12.75">
      <c r="A44" s="77"/>
      <c r="B44" s="26"/>
      <c r="C44" s="26"/>
      <c r="D44" s="26"/>
      <c r="E44" s="26"/>
      <c r="F44" s="26"/>
      <c r="G44" s="26"/>
      <c r="H44" s="26"/>
      <c r="I44" s="26"/>
      <c r="J44" s="70"/>
    </row>
    <row r="45" spans="1:10" ht="12.75">
      <c r="A45" s="77"/>
      <c r="B45" s="26"/>
      <c r="C45" s="26"/>
      <c r="D45" s="26"/>
      <c r="E45" s="26"/>
      <c r="F45" s="26"/>
      <c r="G45" s="26"/>
      <c r="H45" s="26"/>
      <c r="I45" s="26"/>
      <c r="J45" s="70"/>
    </row>
    <row r="46" spans="1:10" ht="12.75">
      <c r="A46" s="81" t="s">
        <v>66</v>
      </c>
      <c r="B46" s="26"/>
      <c r="C46" s="503"/>
      <c r="D46" s="503"/>
      <c r="E46" s="503"/>
      <c r="F46" s="503"/>
      <c r="G46" s="503"/>
      <c r="H46" s="503"/>
      <c r="I46" s="26"/>
      <c r="J46" s="70"/>
    </row>
    <row r="47" spans="1:10" ht="12.75">
      <c r="A47" s="77"/>
      <c r="B47" s="26"/>
      <c r="C47" s="26"/>
      <c r="D47" s="26"/>
      <c r="E47" s="26"/>
      <c r="F47" s="26"/>
      <c r="G47" s="26"/>
      <c r="H47" s="26"/>
      <c r="I47" s="26"/>
      <c r="J47" s="70"/>
    </row>
    <row r="48" spans="1:10" ht="12.75">
      <c r="A48" s="77"/>
      <c r="B48" s="26"/>
      <c r="C48" s="26"/>
      <c r="D48" s="26"/>
      <c r="E48" s="26"/>
      <c r="F48" s="26"/>
      <c r="G48" s="26"/>
      <c r="H48" s="26"/>
      <c r="I48" s="26"/>
      <c r="J48" s="70"/>
    </row>
    <row r="49" spans="1:10" ht="12.75">
      <c r="A49" s="80" t="s">
        <v>103</v>
      </c>
      <c r="B49" s="26"/>
      <c r="C49" s="26"/>
      <c r="D49" s="26"/>
      <c r="E49" s="26"/>
      <c r="F49" s="26"/>
      <c r="G49" s="26"/>
      <c r="H49" s="26"/>
      <c r="I49" s="26"/>
      <c r="J49" s="70"/>
    </row>
    <row r="50" spans="1:10" ht="12.75">
      <c r="A50" s="77"/>
      <c r="B50" s="26"/>
      <c r="C50" s="493"/>
      <c r="D50" s="493"/>
      <c r="E50" s="493"/>
      <c r="F50" s="493"/>
      <c r="G50" s="493"/>
      <c r="H50" s="493"/>
      <c r="I50" s="26"/>
      <c r="J50" s="70"/>
    </row>
    <row r="51" spans="1:10" ht="12.75">
      <c r="A51" s="77"/>
      <c r="B51" s="26"/>
      <c r="C51" s="493"/>
      <c r="D51" s="493"/>
      <c r="E51" s="493"/>
      <c r="F51" s="493"/>
      <c r="G51" s="493"/>
      <c r="H51" s="493"/>
      <c r="I51" s="26"/>
      <c r="J51" s="70"/>
    </row>
    <row r="52" spans="1:10" ht="12.75">
      <c r="A52" s="77"/>
      <c r="B52" s="26"/>
      <c r="C52" s="493"/>
      <c r="D52" s="493"/>
      <c r="E52" s="493"/>
      <c r="F52" s="493"/>
      <c r="G52" s="493"/>
      <c r="H52" s="493"/>
      <c r="I52" s="26"/>
      <c r="J52" s="70"/>
    </row>
    <row r="53" spans="1:10" ht="12.75">
      <c r="A53" s="77"/>
      <c r="B53" s="26"/>
      <c r="C53" s="493"/>
      <c r="D53" s="493"/>
      <c r="E53" s="493"/>
      <c r="F53" s="493"/>
      <c r="G53" s="493"/>
      <c r="H53" s="493"/>
      <c r="I53" s="26"/>
      <c r="J53" s="70"/>
    </row>
    <row r="54" spans="1:10" ht="12.75">
      <c r="A54" s="77" t="s">
        <v>62</v>
      </c>
      <c r="B54" s="26"/>
      <c r="C54" s="493"/>
      <c r="D54" s="493"/>
      <c r="E54" s="493"/>
      <c r="F54" s="493"/>
      <c r="G54" s="493"/>
      <c r="H54" s="493"/>
      <c r="I54" s="26"/>
      <c r="J54" s="70"/>
    </row>
    <row r="55" spans="1:10" ht="12.75">
      <c r="A55" s="77"/>
      <c r="B55" s="26"/>
      <c r="C55" s="26"/>
      <c r="D55" s="26"/>
      <c r="E55" s="26"/>
      <c r="F55" s="26"/>
      <c r="G55" s="26"/>
      <c r="H55" s="26"/>
      <c r="I55" s="26"/>
      <c r="J55" s="70"/>
    </row>
    <row r="56" spans="1:10" ht="12.75">
      <c r="A56" s="77"/>
      <c r="B56" s="26"/>
      <c r="C56" s="26"/>
      <c r="D56" s="26"/>
      <c r="E56" s="26"/>
      <c r="F56" s="26"/>
      <c r="G56" s="26"/>
      <c r="H56" s="26"/>
      <c r="I56" s="26"/>
      <c r="J56" s="70"/>
    </row>
    <row r="57" spans="1:10" ht="12.75">
      <c r="A57" s="81" t="s">
        <v>66</v>
      </c>
      <c r="B57" s="26"/>
      <c r="C57" s="503"/>
      <c r="D57" s="503"/>
      <c r="E57" s="503"/>
      <c r="F57" s="503"/>
      <c r="G57" s="503"/>
      <c r="H57" s="503"/>
      <c r="I57" s="26"/>
      <c r="J57" s="70"/>
    </row>
    <row r="58" spans="1:10" ht="12.75">
      <c r="A58" s="77"/>
      <c r="B58" s="26"/>
      <c r="C58" s="26"/>
      <c r="D58" s="26"/>
      <c r="E58" s="26"/>
      <c r="F58" s="26"/>
      <c r="G58" s="26"/>
      <c r="H58" s="26"/>
      <c r="I58" s="26"/>
      <c r="J58" s="70"/>
    </row>
    <row r="59" spans="1:10" ht="12.75">
      <c r="A59" s="77"/>
      <c r="B59" s="26"/>
      <c r="C59" s="26"/>
      <c r="D59" s="26"/>
      <c r="E59" s="26"/>
      <c r="F59" s="26"/>
      <c r="G59" s="26"/>
      <c r="H59" s="26"/>
      <c r="I59" s="26"/>
      <c r="J59" s="70"/>
    </row>
    <row r="60" spans="1:10" ht="12.75">
      <c r="A60" s="80" t="s">
        <v>103</v>
      </c>
      <c r="B60" s="26"/>
      <c r="C60" s="26"/>
      <c r="D60" s="26"/>
      <c r="E60" s="26"/>
      <c r="F60" s="26"/>
      <c r="G60" s="26"/>
      <c r="H60" s="26"/>
      <c r="I60" s="26"/>
      <c r="J60" s="70"/>
    </row>
    <row r="61" spans="1:10" ht="12.75">
      <c r="A61" s="77"/>
      <c r="B61" s="26"/>
      <c r="C61" s="493"/>
      <c r="D61" s="493"/>
      <c r="E61" s="493"/>
      <c r="F61" s="493"/>
      <c r="G61" s="493"/>
      <c r="H61" s="493"/>
      <c r="I61" s="26"/>
      <c r="J61" s="70"/>
    </row>
    <row r="62" spans="1:10" ht="12.75">
      <c r="A62" s="77"/>
      <c r="B62" s="26"/>
      <c r="C62" s="493"/>
      <c r="D62" s="493"/>
      <c r="E62" s="493"/>
      <c r="F62" s="493"/>
      <c r="G62" s="493"/>
      <c r="H62" s="493"/>
      <c r="I62" s="26"/>
      <c r="J62" s="70"/>
    </row>
    <row r="63" spans="1:10" ht="12.75">
      <c r="A63" s="77"/>
      <c r="B63" s="26"/>
      <c r="C63" s="493"/>
      <c r="D63" s="493"/>
      <c r="E63" s="493"/>
      <c r="F63" s="493"/>
      <c r="G63" s="493"/>
      <c r="H63" s="493"/>
      <c r="I63" s="26"/>
      <c r="J63" s="70"/>
    </row>
    <row r="64" spans="1:10" ht="12.75">
      <c r="A64" s="77"/>
      <c r="B64" s="26"/>
      <c r="C64" s="493"/>
      <c r="D64" s="493"/>
      <c r="E64" s="493"/>
      <c r="F64" s="493"/>
      <c r="G64" s="493"/>
      <c r="H64" s="493"/>
      <c r="I64" s="26"/>
      <c r="J64" s="70"/>
    </row>
    <row r="65" spans="1:10" ht="12.75">
      <c r="A65" s="77" t="s">
        <v>62</v>
      </c>
      <c r="B65" s="26"/>
      <c r="C65" s="493"/>
      <c r="D65" s="493"/>
      <c r="E65" s="493"/>
      <c r="F65" s="493"/>
      <c r="G65" s="493"/>
      <c r="H65" s="493"/>
      <c r="I65" s="26"/>
      <c r="J65" s="70"/>
    </row>
    <row r="66" spans="1:10" ht="12.75">
      <c r="A66" s="77"/>
      <c r="B66" s="26"/>
      <c r="C66" s="26"/>
      <c r="D66" s="26"/>
      <c r="E66" s="26"/>
      <c r="F66" s="26"/>
      <c r="G66" s="26"/>
      <c r="H66" s="26"/>
      <c r="I66" s="26"/>
      <c r="J66" s="70"/>
    </row>
    <row r="67" spans="1:10" ht="12.75">
      <c r="A67" s="77"/>
      <c r="B67" s="26"/>
      <c r="C67" s="26"/>
      <c r="D67" s="26"/>
      <c r="E67" s="26"/>
      <c r="F67" s="26"/>
      <c r="G67" s="26"/>
      <c r="H67" s="26"/>
      <c r="I67" s="26"/>
      <c r="J67" s="70"/>
    </row>
    <row r="68" spans="1:10" ht="12.75">
      <c r="A68" s="81" t="s">
        <v>66</v>
      </c>
      <c r="B68" s="26"/>
      <c r="C68" s="503"/>
      <c r="D68" s="503"/>
      <c r="E68" s="503"/>
      <c r="F68" s="503"/>
      <c r="G68" s="503"/>
      <c r="H68" s="503"/>
      <c r="I68" s="26"/>
      <c r="J68" s="70"/>
    </row>
    <row r="69" spans="1:10" ht="12.75">
      <c r="A69" s="77"/>
      <c r="B69" s="26"/>
      <c r="C69" s="26"/>
      <c r="D69" s="26"/>
      <c r="E69" s="26"/>
      <c r="F69" s="26"/>
      <c r="G69" s="26"/>
      <c r="H69" s="26"/>
      <c r="I69" s="26"/>
      <c r="J69" s="70"/>
    </row>
    <row r="70" spans="1:10" ht="12.75">
      <c r="A70" s="77"/>
      <c r="B70" s="26"/>
      <c r="C70" s="26"/>
      <c r="D70" s="26"/>
      <c r="E70" s="26"/>
      <c r="F70" s="26"/>
      <c r="G70" s="26"/>
      <c r="H70" s="26"/>
      <c r="I70" s="26"/>
      <c r="J70" s="70"/>
    </row>
    <row r="71" spans="1:10" ht="12.75">
      <c r="A71" s="80" t="s">
        <v>103</v>
      </c>
      <c r="B71" s="26"/>
      <c r="C71" s="26"/>
      <c r="D71" s="26"/>
      <c r="E71" s="26"/>
      <c r="F71" s="26"/>
      <c r="G71" s="26"/>
      <c r="H71" s="26"/>
      <c r="I71" s="26"/>
      <c r="J71" s="70"/>
    </row>
    <row r="72" spans="1:10" ht="12.75">
      <c r="A72" s="77"/>
      <c r="B72" s="26"/>
      <c r="C72" s="493"/>
      <c r="D72" s="493"/>
      <c r="E72" s="493"/>
      <c r="F72" s="493"/>
      <c r="G72" s="493"/>
      <c r="H72" s="493"/>
      <c r="I72" s="26"/>
      <c r="J72" s="70"/>
    </row>
    <row r="73" spans="1:10" ht="12.75">
      <c r="A73" s="77"/>
      <c r="B73" s="26"/>
      <c r="C73" s="493"/>
      <c r="D73" s="493"/>
      <c r="E73" s="493"/>
      <c r="F73" s="493"/>
      <c r="G73" s="493"/>
      <c r="H73" s="493"/>
      <c r="I73" s="26"/>
      <c r="J73" s="70"/>
    </row>
    <row r="74" spans="1:10" ht="12.75">
      <c r="A74" s="77"/>
      <c r="B74" s="26"/>
      <c r="C74" s="493"/>
      <c r="D74" s="493"/>
      <c r="E74" s="493"/>
      <c r="F74" s="493"/>
      <c r="G74" s="493"/>
      <c r="H74" s="493"/>
      <c r="I74" s="26"/>
      <c r="J74" s="70"/>
    </row>
    <row r="75" spans="1:10" ht="12.75">
      <c r="A75" s="77"/>
      <c r="B75" s="26"/>
      <c r="C75" s="493"/>
      <c r="D75" s="493"/>
      <c r="E75" s="493"/>
      <c r="F75" s="493"/>
      <c r="G75" s="493"/>
      <c r="H75" s="493"/>
      <c r="I75" s="26"/>
      <c r="J75" s="70"/>
    </row>
    <row r="76" spans="1:10" ht="12.75">
      <c r="A76" s="77" t="s">
        <v>62</v>
      </c>
      <c r="B76" s="26"/>
      <c r="C76" s="493"/>
      <c r="D76" s="493"/>
      <c r="E76" s="493"/>
      <c r="F76" s="493"/>
      <c r="G76" s="493"/>
      <c r="H76" s="493"/>
      <c r="I76" s="26"/>
      <c r="J76" s="70"/>
    </row>
    <row r="77" spans="1:10" ht="12.75">
      <c r="A77" s="77"/>
      <c r="B77" s="26"/>
      <c r="C77" s="26"/>
      <c r="D77" s="26"/>
      <c r="E77" s="26"/>
      <c r="F77" s="26"/>
      <c r="G77" s="26"/>
      <c r="H77" s="26"/>
      <c r="I77" s="26"/>
      <c r="J77" s="70"/>
    </row>
  </sheetData>
  <sheetProtection password="EE35" sheet="1" selectLockedCells="1"/>
  <mergeCells count="14">
    <mergeCell ref="C57:H57"/>
    <mergeCell ref="C68:H68"/>
    <mergeCell ref="C50:H54"/>
    <mergeCell ref="C61:H65"/>
    <mergeCell ref="C72:H76"/>
    <mergeCell ref="A6:J6"/>
    <mergeCell ref="C17:H21"/>
    <mergeCell ref="C28:H32"/>
    <mergeCell ref="C39:H43"/>
    <mergeCell ref="A9:J10"/>
    <mergeCell ref="C13:H13"/>
    <mergeCell ref="C24:H24"/>
    <mergeCell ref="C35:H35"/>
    <mergeCell ref="C46:H46"/>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139"/>
  <sheetViews>
    <sheetView zoomScalePageLayoutView="0" workbookViewId="0" topLeftCell="A1">
      <selection activeCell="C28" sqref="C28:H32"/>
    </sheetView>
  </sheetViews>
  <sheetFormatPr defaultColWidth="9.140625" defaultRowHeight="12.75"/>
  <cols>
    <col min="8" max="8" width="12.57421875" style="0" customWidth="1"/>
    <col min="9" max="9" width="9.140625" style="0" customWidth="1"/>
    <col min="10" max="10" width="7.00390625" style="0" customWidth="1"/>
  </cols>
  <sheetData>
    <row r="1" spans="1:10" ht="12.75">
      <c r="A1" s="86"/>
      <c r="B1" s="85"/>
      <c r="C1" s="85"/>
      <c r="D1" s="85"/>
      <c r="E1" s="85"/>
      <c r="F1" s="85"/>
      <c r="G1" s="85"/>
      <c r="H1" s="85"/>
      <c r="I1" s="85"/>
      <c r="J1" s="84"/>
    </row>
    <row r="2" spans="1:10" ht="12.75">
      <c r="A2" s="1"/>
      <c r="B2" s="1"/>
      <c r="C2" s="1"/>
      <c r="D2" s="1"/>
      <c r="E2" s="1"/>
      <c r="F2" s="1"/>
      <c r="G2" s="1"/>
      <c r="H2" s="1"/>
      <c r="I2" s="1"/>
      <c r="J2" s="78"/>
    </row>
    <row r="3" spans="1:10" ht="12.75">
      <c r="A3" s="1"/>
      <c r="B3" s="1"/>
      <c r="C3" s="1"/>
      <c r="D3" s="1"/>
      <c r="E3" s="1"/>
      <c r="F3" s="1"/>
      <c r="G3" s="1"/>
      <c r="H3" s="1"/>
      <c r="I3" s="1"/>
      <c r="J3" s="78"/>
    </row>
    <row r="4" spans="1:10" ht="12.75">
      <c r="A4" s="1"/>
      <c r="B4" s="1"/>
      <c r="C4" s="1"/>
      <c r="D4" s="1"/>
      <c r="E4" s="1"/>
      <c r="F4" s="1"/>
      <c r="G4" s="1"/>
      <c r="H4" s="1"/>
      <c r="I4" s="1"/>
      <c r="J4" s="78"/>
    </row>
    <row r="5" spans="1:10" ht="12.75">
      <c r="A5" s="1"/>
      <c r="B5" s="1"/>
      <c r="C5" s="1"/>
      <c r="D5" s="1"/>
      <c r="E5" s="1"/>
      <c r="F5" s="1"/>
      <c r="G5" s="1"/>
      <c r="H5" s="1"/>
      <c r="I5" s="1"/>
      <c r="J5" s="78"/>
    </row>
    <row r="6" spans="1:10" ht="12.75">
      <c r="A6" s="96" t="s">
        <v>95</v>
      </c>
      <c r="B6" s="95"/>
      <c r="C6" s="95"/>
      <c r="D6" s="95"/>
      <c r="E6" s="95"/>
      <c r="F6" s="95"/>
      <c r="G6" s="95"/>
      <c r="H6" s="95"/>
      <c r="I6" s="95"/>
      <c r="J6" s="94"/>
    </row>
    <row r="7" spans="1:10" ht="12.75">
      <c r="A7" s="79"/>
      <c r="B7" s="1"/>
      <c r="C7" s="1"/>
      <c r="D7" s="1"/>
      <c r="E7" s="1"/>
      <c r="F7" s="1"/>
      <c r="G7" s="1"/>
      <c r="H7" s="1"/>
      <c r="I7" s="1"/>
      <c r="J7" s="78"/>
    </row>
    <row r="8" spans="1:10" ht="12.75" customHeight="1">
      <c r="A8" s="81" t="s">
        <v>94</v>
      </c>
      <c r="B8" s="26"/>
      <c r="C8" s="26"/>
      <c r="D8" s="26"/>
      <c r="E8" s="26"/>
      <c r="F8" s="26"/>
      <c r="G8" s="26"/>
      <c r="H8" s="26"/>
      <c r="I8" s="26"/>
      <c r="J8" s="70"/>
    </row>
    <row r="9" spans="1:10" ht="12.75">
      <c r="A9" s="77"/>
      <c r="B9" s="26"/>
      <c r="C9" s="26"/>
      <c r="D9" s="26"/>
      <c r="E9" s="26"/>
      <c r="F9" s="26"/>
      <c r="G9" s="26"/>
      <c r="H9" s="26"/>
      <c r="I9" s="26"/>
      <c r="J9" s="70"/>
    </row>
    <row r="10" spans="1:10" ht="12.75">
      <c r="A10" s="77"/>
      <c r="B10" s="26"/>
      <c r="C10" s="26"/>
      <c r="D10" s="26"/>
      <c r="E10" s="26"/>
      <c r="F10" s="26"/>
      <c r="G10" s="26"/>
      <c r="H10" s="26"/>
      <c r="I10" s="26"/>
      <c r="J10" s="70"/>
    </row>
    <row r="11" spans="1:10" ht="12.75">
      <c r="A11" s="83"/>
      <c r="B11" s="2"/>
      <c r="C11" s="2"/>
      <c r="D11" s="2"/>
      <c r="E11" s="2"/>
      <c r="F11" s="2"/>
      <c r="G11" s="2"/>
      <c r="H11" s="2"/>
      <c r="I11" s="2"/>
      <c r="J11" s="82"/>
    </row>
    <row r="12" spans="1:10" ht="12.75">
      <c r="A12" s="77"/>
      <c r="B12" s="26"/>
      <c r="C12" s="26"/>
      <c r="D12" s="26"/>
      <c r="E12" s="26"/>
      <c r="F12" s="26"/>
      <c r="G12" s="26"/>
      <c r="H12" s="26"/>
      <c r="I12" s="26"/>
      <c r="J12" s="70"/>
    </row>
    <row r="13" spans="1:16" ht="12.75" customHeight="1">
      <c r="A13" s="80" t="s">
        <v>91</v>
      </c>
      <c r="B13" s="48"/>
      <c r="C13" s="493"/>
      <c r="D13" s="493"/>
      <c r="E13" s="493"/>
      <c r="F13" s="493"/>
      <c r="G13" s="493"/>
      <c r="H13" s="493"/>
      <c r="I13" s="26"/>
      <c r="J13" s="70"/>
      <c r="K13" s="266" t="s">
        <v>327</v>
      </c>
      <c r="L13" s="267"/>
      <c r="M13" s="267"/>
      <c r="N13" s="267"/>
      <c r="O13" s="267"/>
      <c r="P13" s="267"/>
    </row>
    <row r="14" spans="1:10" ht="12.75">
      <c r="A14" s="80"/>
      <c r="B14" s="48"/>
      <c r="C14" s="48"/>
      <c r="D14" s="48"/>
      <c r="E14" s="48"/>
      <c r="F14" s="26"/>
      <c r="G14" s="26"/>
      <c r="H14" s="26"/>
      <c r="I14" s="26"/>
      <c r="J14" s="70"/>
    </row>
    <row r="15" spans="1:17" ht="12.75">
      <c r="A15" s="80" t="s">
        <v>90</v>
      </c>
      <c r="B15" s="48"/>
      <c r="C15" s="493"/>
      <c r="D15" s="493"/>
      <c r="E15" s="493"/>
      <c r="F15" s="493"/>
      <c r="G15" s="493"/>
      <c r="H15" s="493"/>
      <c r="I15" s="26"/>
      <c r="J15" s="70"/>
      <c r="K15" s="266" t="s">
        <v>328</v>
      </c>
      <c r="L15" s="267"/>
      <c r="M15" s="267"/>
      <c r="N15" s="267"/>
      <c r="O15" s="267"/>
      <c r="P15" s="267"/>
      <c r="Q15" s="267"/>
    </row>
    <row r="16" spans="1:10" ht="12.75">
      <c r="A16" s="80"/>
      <c r="B16" s="48"/>
      <c r="C16" s="48"/>
      <c r="D16" s="48"/>
      <c r="E16" s="48"/>
      <c r="F16" s="26"/>
      <c r="G16" s="26"/>
      <c r="H16" s="26"/>
      <c r="I16" s="26"/>
      <c r="J16" s="70"/>
    </row>
    <row r="17" spans="1:25" ht="12.75">
      <c r="A17" s="80" t="s">
        <v>89</v>
      </c>
      <c r="B17" s="48"/>
      <c r="C17" s="48"/>
      <c r="D17" s="48"/>
      <c r="E17" s="48"/>
      <c r="F17" s="26"/>
      <c r="G17" s="26"/>
      <c r="H17" s="26"/>
      <c r="I17" s="26"/>
      <c r="J17" s="70"/>
      <c r="K17" s="270" t="s">
        <v>93</v>
      </c>
      <c r="L17" s="267"/>
      <c r="M17" s="267"/>
      <c r="N17" s="267"/>
      <c r="O17" s="267"/>
      <c r="P17" s="267"/>
      <c r="Q17" s="267"/>
      <c r="R17" s="267"/>
      <c r="S17" s="267"/>
      <c r="T17" s="33"/>
      <c r="U17" s="33"/>
      <c r="V17" s="33"/>
      <c r="W17" s="33"/>
      <c r="X17" s="33"/>
      <c r="Y17" s="33"/>
    </row>
    <row r="18" spans="1:16" s="76" customFormat="1" ht="12.75">
      <c r="A18" s="93" t="s">
        <v>24</v>
      </c>
      <c r="B18" s="91"/>
      <c r="C18" s="92"/>
      <c r="D18" s="91" t="s">
        <v>46</v>
      </c>
      <c r="E18" s="90"/>
      <c r="F18" s="90"/>
      <c r="G18" s="90"/>
      <c r="H18" s="90"/>
      <c r="I18" s="90"/>
      <c r="J18" s="89"/>
      <c r="K18" s="270" t="s">
        <v>92</v>
      </c>
      <c r="L18" s="356"/>
      <c r="M18" s="356"/>
      <c r="N18" s="356"/>
      <c r="O18" s="356"/>
      <c r="P18" s="356"/>
    </row>
    <row r="19" spans="1:10" ht="12.75">
      <c r="A19" s="77"/>
      <c r="B19" s="26"/>
      <c r="C19" s="26"/>
      <c r="D19" s="26"/>
      <c r="E19" s="26"/>
      <c r="F19" s="26"/>
      <c r="G19" s="26"/>
      <c r="H19" s="26"/>
      <c r="I19" s="26"/>
      <c r="J19" s="70"/>
    </row>
    <row r="20" spans="1:15" ht="12.75">
      <c r="A20" s="77" t="s">
        <v>88</v>
      </c>
      <c r="B20" s="26"/>
      <c r="C20" s="26"/>
      <c r="D20" s="26"/>
      <c r="E20" s="26"/>
      <c r="F20" s="26"/>
      <c r="G20" s="26"/>
      <c r="H20" s="26"/>
      <c r="I20" s="26"/>
      <c r="J20" s="70"/>
      <c r="K20" s="266" t="s">
        <v>87</v>
      </c>
      <c r="L20" s="267"/>
      <c r="M20" s="267"/>
      <c r="N20" s="267"/>
      <c r="O20" s="267"/>
    </row>
    <row r="21" spans="1:10" ht="12.75">
      <c r="A21" s="77"/>
      <c r="B21" s="26"/>
      <c r="C21" s="493"/>
      <c r="D21" s="493"/>
      <c r="E21" s="493"/>
      <c r="F21" s="493"/>
      <c r="G21" s="493"/>
      <c r="H21" s="493"/>
      <c r="I21" s="26"/>
      <c r="J21" s="70"/>
    </row>
    <row r="22" spans="1:10" ht="12.75">
      <c r="A22" s="77"/>
      <c r="B22" s="26"/>
      <c r="C22" s="493"/>
      <c r="D22" s="493"/>
      <c r="E22" s="493"/>
      <c r="F22" s="493"/>
      <c r="G22" s="493"/>
      <c r="H22" s="493"/>
      <c r="I22" s="26"/>
      <c r="J22" s="70"/>
    </row>
    <row r="23" spans="1:10" ht="12.75">
      <c r="A23" s="81"/>
      <c r="B23" s="26"/>
      <c r="C23" s="493"/>
      <c r="D23" s="493"/>
      <c r="E23" s="493"/>
      <c r="F23" s="493"/>
      <c r="G23" s="493"/>
      <c r="H23" s="493"/>
      <c r="I23" s="26"/>
      <c r="J23" s="70"/>
    </row>
    <row r="24" spans="1:10" ht="12.75">
      <c r="A24" s="77"/>
      <c r="B24" s="26"/>
      <c r="C24" s="493"/>
      <c r="D24" s="493"/>
      <c r="E24" s="493"/>
      <c r="F24" s="493"/>
      <c r="G24" s="493"/>
      <c r="H24" s="493"/>
      <c r="I24" s="26"/>
      <c r="J24" s="70"/>
    </row>
    <row r="25" spans="1:10" ht="12.75">
      <c r="A25" s="77"/>
      <c r="B25" s="26"/>
      <c r="C25" s="493"/>
      <c r="D25" s="493"/>
      <c r="E25" s="493"/>
      <c r="F25" s="493"/>
      <c r="G25" s="493"/>
      <c r="H25" s="493"/>
      <c r="I25" s="26"/>
      <c r="J25" s="70"/>
    </row>
    <row r="26" spans="1:10" ht="12.75">
      <c r="A26" s="80"/>
      <c r="B26" s="26"/>
      <c r="C26" s="26"/>
      <c r="D26" s="26"/>
      <c r="E26" s="26"/>
      <c r="F26" s="26"/>
      <c r="G26" s="26"/>
      <c r="H26" s="26"/>
      <c r="I26" s="26"/>
      <c r="J26" s="70"/>
    </row>
    <row r="27" spans="1:21" ht="12.75">
      <c r="A27" s="77" t="s">
        <v>86</v>
      </c>
      <c r="B27" s="26"/>
      <c r="C27" s="26"/>
      <c r="D27" s="26"/>
      <c r="E27" s="26"/>
      <c r="F27" s="26"/>
      <c r="G27" s="26"/>
      <c r="H27" s="26"/>
      <c r="I27" s="26"/>
      <c r="J27" s="70"/>
      <c r="K27" s="266" t="s">
        <v>85</v>
      </c>
      <c r="L27" s="267"/>
      <c r="M27" s="267"/>
      <c r="N27" s="267"/>
      <c r="O27" s="267"/>
      <c r="P27" s="267"/>
      <c r="Q27" s="267"/>
      <c r="R27" s="267"/>
      <c r="S27" s="267"/>
      <c r="T27" s="267"/>
      <c r="U27" s="267"/>
    </row>
    <row r="28" spans="1:10" ht="12.75">
      <c r="A28" s="77"/>
      <c r="B28" s="26"/>
      <c r="C28" s="493"/>
      <c r="D28" s="493"/>
      <c r="E28" s="493"/>
      <c r="F28" s="493"/>
      <c r="G28" s="493"/>
      <c r="H28" s="493"/>
      <c r="I28" s="26"/>
      <c r="J28" s="70"/>
    </row>
    <row r="29" spans="1:10" ht="12.75">
      <c r="A29" s="77"/>
      <c r="B29" s="26"/>
      <c r="C29" s="493"/>
      <c r="D29" s="493"/>
      <c r="E29" s="493"/>
      <c r="F29" s="493"/>
      <c r="G29" s="493"/>
      <c r="H29" s="493"/>
      <c r="I29" s="26"/>
      <c r="J29" s="70"/>
    </row>
    <row r="30" spans="1:10" ht="12.75">
      <c r="A30" s="77"/>
      <c r="B30" s="26"/>
      <c r="C30" s="493"/>
      <c r="D30" s="493"/>
      <c r="E30" s="493"/>
      <c r="F30" s="493"/>
      <c r="G30" s="493"/>
      <c r="H30" s="493"/>
      <c r="I30" s="26"/>
      <c r="J30" s="70"/>
    </row>
    <row r="31" spans="1:10" ht="12.75">
      <c r="A31" s="77"/>
      <c r="B31" s="26"/>
      <c r="C31" s="493"/>
      <c r="D31" s="493"/>
      <c r="E31" s="493"/>
      <c r="F31" s="493"/>
      <c r="G31" s="493"/>
      <c r="H31" s="493"/>
      <c r="I31" s="26"/>
      <c r="J31" s="70"/>
    </row>
    <row r="32" spans="1:10" ht="12.75">
      <c r="A32" s="77"/>
      <c r="B32" s="26"/>
      <c r="C32" s="493"/>
      <c r="D32" s="493"/>
      <c r="E32" s="493"/>
      <c r="F32" s="493"/>
      <c r="G32" s="493"/>
      <c r="H32" s="493"/>
      <c r="I32" s="26"/>
      <c r="J32" s="70"/>
    </row>
    <row r="33" spans="1:10" ht="12.75">
      <c r="A33" s="77"/>
      <c r="B33" s="26"/>
      <c r="C33" s="26"/>
      <c r="D33" s="26"/>
      <c r="E33" s="26"/>
      <c r="F33" s="26"/>
      <c r="G33" s="26"/>
      <c r="H33" s="26"/>
      <c r="I33" s="26"/>
      <c r="J33" s="70"/>
    </row>
    <row r="34" spans="1:13" ht="12.75">
      <c r="A34" s="80" t="s">
        <v>84</v>
      </c>
      <c r="B34" s="26"/>
      <c r="C34" s="26"/>
      <c r="D34" s="26"/>
      <c r="E34" s="26"/>
      <c r="F34" s="26"/>
      <c r="G34" s="26"/>
      <c r="H34" s="26"/>
      <c r="I34" s="26"/>
      <c r="J34" s="70"/>
      <c r="K34" s="266" t="s">
        <v>329</v>
      </c>
      <c r="L34" s="267"/>
      <c r="M34" s="267"/>
    </row>
    <row r="35" spans="1:10" ht="12.75">
      <c r="A35" s="29"/>
      <c r="B35" s="48" t="s">
        <v>83</v>
      </c>
      <c r="C35" s="26"/>
      <c r="D35" s="26"/>
      <c r="E35" s="26"/>
      <c r="F35" s="26"/>
      <c r="G35" s="26"/>
      <c r="H35" s="26"/>
      <c r="I35" s="26"/>
      <c r="J35" s="70"/>
    </row>
    <row r="36" spans="1:10" ht="12.75">
      <c r="A36" s="29"/>
      <c r="B36" s="48" t="s">
        <v>82</v>
      </c>
      <c r="C36" s="26"/>
      <c r="D36" s="26"/>
      <c r="E36" s="26"/>
      <c r="F36" s="26"/>
      <c r="G36" s="26"/>
      <c r="H36" s="26"/>
      <c r="I36" s="26"/>
      <c r="J36" s="70"/>
    </row>
    <row r="37" spans="1:10" ht="12.75">
      <c r="A37" s="29"/>
      <c r="B37" s="48" t="s">
        <v>81</v>
      </c>
      <c r="C37" s="26"/>
      <c r="D37" s="26"/>
      <c r="E37" s="26"/>
      <c r="F37" s="26"/>
      <c r="G37" s="26"/>
      <c r="H37" s="26"/>
      <c r="I37" s="26"/>
      <c r="J37" s="70"/>
    </row>
    <row r="38" spans="1:10" ht="12.75">
      <c r="A38" s="29"/>
      <c r="B38" s="48" t="s">
        <v>80</v>
      </c>
      <c r="C38" s="26"/>
      <c r="D38" s="26"/>
      <c r="E38" s="26"/>
      <c r="F38" s="26"/>
      <c r="G38" s="26"/>
      <c r="H38" s="26"/>
      <c r="I38" s="26"/>
      <c r="J38" s="70"/>
    </row>
    <row r="39" spans="1:10" ht="12.75">
      <c r="A39" s="29"/>
      <c r="B39" s="48" t="s">
        <v>79</v>
      </c>
      <c r="C39" s="26"/>
      <c r="D39" s="26"/>
      <c r="E39" s="26"/>
      <c r="F39" s="26"/>
      <c r="G39" s="26"/>
      <c r="H39" s="26"/>
      <c r="I39" s="26"/>
      <c r="J39" s="70"/>
    </row>
    <row r="40" spans="1:10" ht="12.75">
      <c r="A40" s="29"/>
      <c r="B40" s="48" t="s">
        <v>78</v>
      </c>
      <c r="C40" s="26"/>
      <c r="D40" s="26"/>
      <c r="E40" s="26"/>
      <c r="F40" s="26"/>
      <c r="G40" s="26"/>
      <c r="H40" s="26"/>
      <c r="I40" s="26"/>
      <c r="J40" s="70"/>
    </row>
    <row r="41" spans="1:10" ht="12.75">
      <c r="A41" s="29"/>
      <c r="B41" s="48" t="s">
        <v>77</v>
      </c>
      <c r="C41" s="26"/>
      <c r="D41" s="26"/>
      <c r="E41" s="26"/>
      <c r="F41" s="26"/>
      <c r="G41" s="26"/>
      <c r="H41" s="26"/>
      <c r="I41" s="26"/>
      <c r="J41" s="70"/>
    </row>
    <row r="42" spans="1:10" ht="12.75">
      <c r="A42" s="29"/>
      <c r="B42" s="48" t="s">
        <v>76</v>
      </c>
      <c r="C42" s="26"/>
      <c r="D42" s="26"/>
      <c r="E42" s="26"/>
      <c r="F42" s="26"/>
      <c r="G42" s="26"/>
      <c r="H42" s="26"/>
      <c r="I42" s="26"/>
      <c r="J42" s="70"/>
    </row>
    <row r="43" spans="1:10" ht="12.75">
      <c r="A43" s="77"/>
      <c r="B43" s="26"/>
      <c r="C43" s="26"/>
      <c r="D43" s="26"/>
      <c r="E43" s="26"/>
      <c r="F43" s="26"/>
      <c r="G43" s="26"/>
      <c r="H43" s="26"/>
      <c r="I43" s="26"/>
      <c r="J43" s="70"/>
    </row>
    <row r="44" spans="1:17" ht="12.75">
      <c r="A44" s="77" t="s">
        <v>75</v>
      </c>
      <c r="B44" s="26"/>
      <c r="C44" s="26"/>
      <c r="D44" s="333"/>
      <c r="E44" s="26"/>
      <c r="F44" s="26"/>
      <c r="G44" s="26"/>
      <c r="H44" s="26"/>
      <c r="I44" s="26"/>
      <c r="J44" s="70"/>
      <c r="K44" s="266" t="s">
        <v>330</v>
      </c>
      <c r="L44" s="267"/>
      <c r="M44" s="267"/>
      <c r="N44" s="267"/>
      <c r="O44" s="267"/>
      <c r="P44" s="267"/>
      <c r="Q44" s="267"/>
    </row>
    <row r="45" spans="1:10" ht="12.75">
      <c r="A45" s="80" t="s">
        <v>74</v>
      </c>
      <c r="B45" s="26"/>
      <c r="C45" s="26"/>
      <c r="D45" s="333"/>
      <c r="E45" s="26"/>
      <c r="F45" s="26"/>
      <c r="G45" s="26"/>
      <c r="H45" s="26"/>
      <c r="I45" s="26"/>
      <c r="J45" s="70"/>
    </row>
    <row r="46" spans="1:10" ht="12.75">
      <c r="A46" s="80" t="s">
        <v>73</v>
      </c>
      <c r="B46" s="26"/>
      <c r="C46" s="26"/>
      <c r="D46" s="333"/>
      <c r="E46" s="26"/>
      <c r="F46" s="26"/>
      <c r="G46" s="26"/>
      <c r="H46" s="26"/>
      <c r="I46" s="26"/>
      <c r="J46" s="70"/>
    </row>
    <row r="47" spans="1:10" ht="12.75">
      <c r="A47" s="77" t="s">
        <v>72</v>
      </c>
      <c r="B47" s="26"/>
      <c r="C47" s="26"/>
      <c r="D47" s="333"/>
      <c r="E47" s="26"/>
      <c r="F47" s="26"/>
      <c r="G47" s="26"/>
      <c r="H47" s="26"/>
      <c r="I47" s="26"/>
      <c r="J47" s="70"/>
    </row>
    <row r="48" spans="1:10" ht="12.75">
      <c r="A48" s="80" t="s">
        <v>71</v>
      </c>
      <c r="B48" s="26"/>
      <c r="C48" s="26"/>
      <c r="D48" s="333"/>
      <c r="E48" s="26"/>
      <c r="F48" s="26"/>
      <c r="G48" s="26"/>
      <c r="H48" s="26"/>
      <c r="I48" s="26"/>
      <c r="J48" s="70"/>
    </row>
    <row r="49" spans="1:10" ht="12.75">
      <c r="A49" s="80" t="s">
        <v>70</v>
      </c>
      <c r="B49" s="26"/>
      <c r="C49" s="26"/>
      <c r="D49" s="333"/>
      <c r="E49" s="26"/>
      <c r="F49" s="48" t="s">
        <v>69</v>
      </c>
      <c r="G49" s="504"/>
      <c r="H49" s="504"/>
      <c r="I49" s="26"/>
      <c r="J49" s="70"/>
    </row>
    <row r="50" spans="1:10" ht="12.75">
      <c r="A50" s="80" t="s">
        <v>70</v>
      </c>
      <c r="B50" s="26"/>
      <c r="C50" s="26"/>
      <c r="D50" s="333"/>
      <c r="E50" s="26"/>
      <c r="F50" s="48" t="s">
        <v>69</v>
      </c>
      <c r="G50" s="504"/>
      <c r="H50" s="504"/>
      <c r="I50" s="26"/>
      <c r="J50" s="70"/>
    </row>
    <row r="51" spans="1:10" ht="12.75">
      <c r="A51" s="80" t="s">
        <v>70</v>
      </c>
      <c r="B51" s="26"/>
      <c r="C51" s="26"/>
      <c r="D51" s="333"/>
      <c r="E51" s="26"/>
      <c r="F51" s="48" t="s">
        <v>69</v>
      </c>
      <c r="G51" s="504"/>
      <c r="H51" s="504"/>
      <c r="I51" s="26"/>
      <c r="J51" s="70"/>
    </row>
    <row r="52" spans="1:10" ht="12.75">
      <c r="A52" s="77"/>
      <c r="B52" s="26"/>
      <c r="C52" s="26"/>
      <c r="D52" s="26"/>
      <c r="E52" s="26"/>
      <c r="F52" s="26"/>
      <c r="G52" s="26"/>
      <c r="H52" s="26"/>
      <c r="I52" s="26"/>
      <c r="J52" s="70"/>
    </row>
    <row r="53" spans="1:10" ht="12.75">
      <c r="A53" s="77"/>
      <c r="B53" s="26"/>
      <c r="C53" s="26"/>
      <c r="D53" s="26"/>
      <c r="E53" s="26"/>
      <c r="F53" s="26"/>
      <c r="G53" s="26"/>
      <c r="H53" s="26"/>
      <c r="I53" s="26"/>
      <c r="J53" s="70"/>
    </row>
    <row r="54" spans="1:10" ht="12.75">
      <c r="A54" s="77"/>
      <c r="B54" s="26"/>
      <c r="C54" s="26"/>
      <c r="D54" s="26"/>
      <c r="E54" s="26"/>
      <c r="F54" s="26"/>
      <c r="G54" s="26"/>
      <c r="H54" s="26"/>
      <c r="I54" s="26"/>
      <c r="J54" s="70"/>
    </row>
    <row r="55" spans="1:10" ht="12.75">
      <c r="A55" s="77"/>
      <c r="B55" s="26"/>
      <c r="C55" s="26"/>
      <c r="D55" s="26"/>
      <c r="E55" s="26"/>
      <c r="F55" s="26"/>
      <c r="G55" s="26"/>
      <c r="H55" s="26"/>
      <c r="I55" s="26"/>
      <c r="J55" s="70"/>
    </row>
    <row r="56" spans="1:16" ht="12.75">
      <c r="A56" s="80" t="s">
        <v>91</v>
      </c>
      <c r="B56" s="48"/>
      <c r="C56" s="493"/>
      <c r="D56" s="493"/>
      <c r="E56" s="493"/>
      <c r="F56" s="493"/>
      <c r="G56" s="493"/>
      <c r="H56" s="493"/>
      <c r="I56" s="26"/>
      <c r="J56" s="70"/>
      <c r="K56" s="266" t="s">
        <v>327</v>
      </c>
      <c r="L56" s="267"/>
      <c r="M56" s="267"/>
      <c r="N56" s="267"/>
      <c r="O56" s="267"/>
      <c r="P56" s="267"/>
    </row>
    <row r="57" spans="1:10" ht="12.75">
      <c r="A57" s="80"/>
      <c r="B57" s="48"/>
      <c r="C57" s="48"/>
      <c r="D57" s="48"/>
      <c r="E57" s="48"/>
      <c r="F57" s="26"/>
      <c r="G57" s="26"/>
      <c r="H57" s="26"/>
      <c r="I57" s="26"/>
      <c r="J57" s="70"/>
    </row>
    <row r="58" spans="1:17" ht="12.75">
      <c r="A58" s="80" t="s">
        <v>90</v>
      </c>
      <c r="B58" s="48"/>
      <c r="C58" s="493"/>
      <c r="D58" s="493"/>
      <c r="E58" s="493"/>
      <c r="F58" s="493"/>
      <c r="G58" s="493"/>
      <c r="H58" s="493"/>
      <c r="I58" s="26"/>
      <c r="J58" s="70"/>
      <c r="K58" s="266" t="s">
        <v>328</v>
      </c>
      <c r="L58" s="267"/>
      <c r="M58" s="267"/>
      <c r="N58" s="267"/>
      <c r="O58" s="267"/>
      <c r="P58" s="267"/>
      <c r="Q58" s="267"/>
    </row>
    <row r="59" spans="1:10" ht="12.75">
      <c r="A59" s="80"/>
      <c r="B59" s="48"/>
      <c r="C59" s="48"/>
      <c r="D59" s="48"/>
      <c r="E59" s="48"/>
      <c r="F59" s="26"/>
      <c r="G59" s="26"/>
      <c r="H59" s="26"/>
      <c r="I59" s="26"/>
      <c r="J59" s="70"/>
    </row>
    <row r="60" spans="1:25" ht="12.75">
      <c r="A60" s="80" t="s">
        <v>89</v>
      </c>
      <c r="B60" s="48"/>
      <c r="C60" s="48"/>
      <c r="D60" s="48"/>
      <c r="E60" s="48"/>
      <c r="F60" s="26"/>
      <c r="G60" s="26"/>
      <c r="H60" s="26"/>
      <c r="I60" s="26"/>
      <c r="J60" s="70"/>
      <c r="K60" s="359" t="s">
        <v>93</v>
      </c>
      <c r="L60" s="360"/>
      <c r="M60" s="360"/>
      <c r="N60" s="360"/>
      <c r="O60" s="360"/>
      <c r="P60" s="360"/>
      <c r="Q60" s="360"/>
      <c r="R60" s="360"/>
      <c r="S60" s="360"/>
      <c r="T60" s="360"/>
      <c r="U60" s="33"/>
      <c r="V60" s="33"/>
      <c r="W60" s="33"/>
      <c r="X60" s="33"/>
      <c r="Y60" s="33"/>
    </row>
    <row r="61" spans="1:25" ht="12.75">
      <c r="A61" s="29" t="s">
        <v>24</v>
      </c>
      <c r="B61" s="28"/>
      <c r="C61" s="117"/>
      <c r="D61" s="28" t="s">
        <v>46</v>
      </c>
      <c r="E61" s="26"/>
      <c r="F61" s="26"/>
      <c r="G61" s="26"/>
      <c r="H61" s="26"/>
      <c r="I61" s="26"/>
      <c r="J61" s="70"/>
      <c r="K61" s="359" t="s">
        <v>92</v>
      </c>
      <c r="L61" s="362"/>
      <c r="M61" s="362"/>
      <c r="N61" s="362"/>
      <c r="O61" s="362"/>
      <c r="P61" s="362"/>
      <c r="Q61" s="76"/>
      <c r="R61" s="76"/>
      <c r="S61" s="76"/>
      <c r="T61" s="76"/>
      <c r="U61" s="76"/>
      <c r="V61" s="76"/>
      <c r="W61" s="76"/>
      <c r="X61" s="76"/>
      <c r="Y61" s="76"/>
    </row>
    <row r="62" spans="1:10" ht="12.75">
      <c r="A62" s="77"/>
      <c r="B62" s="26"/>
      <c r="C62" s="26"/>
      <c r="D62" s="26"/>
      <c r="E62" s="26"/>
      <c r="F62" s="26"/>
      <c r="G62" s="26"/>
      <c r="H62" s="26"/>
      <c r="I62" s="26"/>
      <c r="J62" s="70"/>
    </row>
    <row r="63" spans="1:15" ht="12.75">
      <c r="A63" s="77" t="s">
        <v>88</v>
      </c>
      <c r="B63" s="26"/>
      <c r="C63" s="26"/>
      <c r="D63" s="26"/>
      <c r="E63" s="26"/>
      <c r="F63" s="26"/>
      <c r="G63" s="26"/>
      <c r="H63" s="26"/>
      <c r="I63" s="26"/>
      <c r="J63" s="70"/>
      <c r="K63" s="361" t="s">
        <v>87</v>
      </c>
      <c r="L63" s="360"/>
      <c r="M63" s="360"/>
      <c r="N63" s="360"/>
      <c r="O63" s="360"/>
    </row>
    <row r="64" spans="1:10" ht="12.75">
      <c r="A64" s="77"/>
      <c r="B64" s="26"/>
      <c r="C64" s="434"/>
      <c r="D64" s="434"/>
      <c r="E64" s="434"/>
      <c r="F64" s="434"/>
      <c r="G64" s="434"/>
      <c r="H64" s="434"/>
      <c r="I64" s="26"/>
      <c r="J64" s="70"/>
    </row>
    <row r="65" spans="1:10" ht="12.75">
      <c r="A65" s="77"/>
      <c r="B65" s="26"/>
      <c r="C65" s="434"/>
      <c r="D65" s="434"/>
      <c r="E65" s="434"/>
      <c r="F65" s="434"/>
      <c r="G65" s="434"/>
      <c r="H65" s="434"/>
      <c r="I65" s="26"/>
      <c r="J65" s="70"/>
    </row>
    <row r="66" spans="1:10" ht="12.75">
      <c r="A66" s="81"/>
      <c r="B66" s="26"/>
      <c r="C66" s="434"/>
      <c r="D66" s="434"/>
      <c r="E66" s="434"/>
      <c r="F66" s="434"/>
      <c r="G66" s="434"/>
      <c r="H66" s="434"/>
      <c r="I66" s="26"/>
      <c r="J66" s="70"/>
    </row>
    <row r="67" spans="1:10" ht="12.75">
      <c r="A67" s="77"/>
      <c r="B67" s="26"/>
      <c r="C67" s="434"/>
      <c r="D67" s="434"/>
      <c r="E67" s="434"/>
      <c r="F67" s="434"/>
      <c r="G67" s="434"/>
      <c r="H67" s="434"/>
      <c r="I67" s="26"/>
      <c r="J67" s="70"/>
    </row>
    <row r="68" spans="1:10" ht="12.75">
      <c r="A68" s="77"/>
      <c r="B68" s="26"/>
      <c r="C68" s="434"/>
      <c r="D68" s="434"/>
      <c r="E68" s="434"/>
      <c r="F68" s="434"/>
      <c r="G68" s="434"/>
      <c r="H68" s="434"/>
      <c r="I68" s="26"/>
      <c r="J68" s="70"/>
    </row>
    <row r="69" spans="1:10" ht="12.75">
      <c r="A69" s="80"/>
      <c r="B69" s="26"/>
      <c r="C69" s="26"/>
      <c r="D69" s="26"/>
      <c r="E69" s="26"/>
      <c r="F69" s="26"/>
      <c r="G69" s="26"/>
      <c r="H69" s="26"/>
      <c r="I69" s="26"/>
      <c r="J69" s="70"/>
    </row>
    <row r="70" spans="1:21" ht="12.75">
      <c r="A70" s="77" t="s">
        <v>86</v>
      </c>
      <c r="B70" s="26"/>
      <c r="C70" s="26"/>
      <c r="D70" s="26"/>
      <c r="E70" s="26"/>
      <c r="F70" s="26"/>
      <c r="G70" s="26"/>
      <c r="H70" s="26"/>
      <c r="I70" s="26"/>
      <c r="J70" s="70"/>
      <c r="K70" s="361" t="s">
        <v>85</v>
      </c>
      <c r="L70" s="360"/>
      <c r="M70" s="360"/>
      <c r="N70" s="360"/>
      <c r="O70" s="360"/>
      <c r="P70" s="360"/>
      <c r="Q70" s="360"/>
      <c r="R70" s="360"/>
      <c r="S70" s="360"/>
      <c r="T70" s="360"/>
      <c r="U70" s="360"/>
    </row>
    <row r="71" spans="1:10" ht="12.75">
      <c r="A71" s="77"/>
      <c r="B71" s="26"/>
      <c r="C71" s="434"/>
      <c r="D71" s="434"/>
      <c r="E71" s="434"/>
      <c r="F71" s="434"/>
      <c r="G71" s="434"/>
      <c r="H71" s="434"/>
      <c r="I71" s="26"/>
      <c r="J71" s="70"/>
    </row>
    <row r="72" spans="1:10" ht="12.75">
      <c r="A72" s="77"/>
      <c r="B72" s="26"/>
      <c r="C72" s="434"/>
      <c r="D72" s="434"/>
      <c r="E72" s="434"/>
      <c r="F72" s="434"/>
      <c r="G72" s="434"/>
      <c r="H72" s="434"/>
      <c r="I72" s="26"/>
      <c r="J72" s="70"/>
    </row>
    <row r="73" spans="1:10" ht="12.75">
      <c r="A73" s="77"/>
      <c r="B73" s="26"/>
      <c r="C73" s="434"/>
      <c r="D73" s="434"/>
      <c r="E73" s="434"/>
      <c r="F73" s="434"/>
      <c r="G73" s="434"/>
      <c r="H73" s="434"/>
      <c r="I73" s="26"/>
      <c r="J73" s="70"/>
    </row>
    <row r="74" spans="1:10" ht="12.75">
      <c r="A74" s="77"/>
      <c r="B74" s="26"/>
      <c r="C74" s="434"/>
      <c r="D74" s="434"/>
      <c r="E74" s="434"/>
      <c r="F74" s="434"/>
      <c r="G74" s="434"/>
      <c r="H74" s="434"/>
      <c r="I74" s="26"/>
      <c r="J74" s="70"/>
    </row>
    <row r="75" spans="1:10" ht="12.75">
      <c r="A75" s="77"/>
      <c r="B75" s="26"/>
      <c r="C75" s="434"/>
      <c r="D75" s="434"/>
      <c r="E75" s="434"/>
      <c r="F75" s="434"/>
      <c r="G75" s="434"/>
      <c r="H75" s="434"/>
      <c r="I75" s="26"/>
      <c r="J75" s="70"/>
    </row>
    <row r="76" spans="1:10" ht="12.75">
      <c r="A76" s="77"/>
      <c r="B76" s="26"/>
      <c r="C76" s="26"/>
      <c r="D76" s="26"/>
      <c r="E76" s="26"/>
      <c r="F76" s="26"/>
      <c r="G76" s="26"/>
      <c r="H76" s="26"/>
      <c r="I76" s="26"/>
      <c r="J76" s="70"/>
    </row>
    <row r="77" spans="1:13" ht="12.75">
      <c r="A77" s="80" t="s">
        <v>84</v>
      </c>
      <c r="B77" s="26"/>
      <c r="C77" s="26"/>
      <c r="D77" s="26"/>
      <c r="E77" s="26"/>
      <c r="F77" s="26"/>
      <c r="G77" s="26"/>
      <c r="H77" s="26"/>
      <c r="I77" s="26"/>
      <c r="J77" s="70"/>
      <c r="K77" s="361" t="s">
        <v>329</v>
      </c>
      <c r="L77" s="360"/>
      <c r="M77" s="360"/>
    </row>
    <row r="78" spans="1:10" ht="12.75">
      <c r="A78" s="29"/>
      <c r="B78" s="48" t="s">
        <v>83</v>
      </c>
      <c r="C78" s="26"/>
      <c r="D78" s="26"/>
      <c r="E78" s="26"/>
      <c r="F78" s="26"/>
      <c r="G78" s="26"/>
      <c r="H78" s="26"/>
      <c r="I78" s="26"/>
      <c r="J78" s="70"/>
    </row>
    <row r="79" spans="1:10" ht="12.75">
      <c r="A79" s="29"/>
      <c r="B79" s="48" t="s">
        <v>82</v>
      </c>
      <c r="C79" s="26"/>
      <c r="D79" s="26"/>
      <c r="E79" s="26"/>
      <c r="F79" s="26"/>
      <c r="G79" s="26"/>
      <c r="H79" s="26"/>
      <c r="I79" s="26"/>
      <c r="J79" s="70"/>
    </row>
    <row r="80" spans="1:10" ht="12.75">
      <c r="A80" s="29"/>
      <c r="B80" s="48" t="s">
        <v>81</v>
      </c>
      <c r="C80" s="26"/>
      <c r="D80" s="26"/>
      <c r="E80" s="26"/>
      <c r="F80" s="26"/>
      <c r="G80" s="26"/>
      <c r="H80" s="26"/>
      <c r="I80" s="26"/>
      <c r="J80" s="70"/>
    </row>
    <row r="81" spans="1:10" ht="12.75">
      <c r="A81" s="29"/>
      <c r="B81" s="48" t="s">
        <v>80</v>
      </c>
      <c r="C81" s="26"/>
      <c r="D81" s="26"/>
      <c r="E81" s="26"/>
      <c r="F81" s="26"/>
      <c r="G81" s="26"/>
      <c r="H81" s="26"/>
      <c r="I81" s="26"/>
      <c r="J81" s="70"/>
    </row>
    <row r="82" spans="1:10" ht="12.75">
      <c r="A82" s="29"/>
      <c r="B82" s="48" t="s">
        <v>79</v>
      </c>
      <c r="C82" s="26"/>
      <c r="D82" s="26"/>
      <c r="E82" s="26"/>
      <c r="F82" s="26"/>
      <c r="G82" s="26"/>
      <c r="H82" s="26"/>
      <c r="I82" s="26"/>
      <c r="J82" s="70"/>
    </row>
    <row r="83" spans="1:10" ht="12.75">
      <c r="A83" s="29"/>
      <c r="B83" s="48" t="s">
        <v>78</v>
      </c>
      <c r="C83" s="26"/>
      <c r="D83" s="26"/>
      <c r="E83" s="26"/>
      <c r="F83" s="26"/>
      <c r="G83" s="26"/>
      <c r="H83" s="26"/>
      <c r="I83" s="26"/>
      <c r="J83" s="70"/>
    </row>
    <row r="84" spans="1:10" ht="12.75">
      <c r="A84" s="29"/>
      <c r="B84" s="48" t="s">
        <v>77</v>
      </c>
      <c r="C84" s="26"/>
      <c r="D84" s="26"/>
      <c r="E84" s="26"/>
      <c r="F84" s="26"/>
      <c r="G84" s="26"/>
      <c r="H84" s="26"/>
      <c r="I84" s="26"/>
      <c r="J84" s="70"/>
    </row>
    <row r="85" spans="1:10" ht="12.75">
      <c r="A85" s="29"/>
      <c r="B85" s="48" t="s">
        <v>76</v>
      </c>
      <c r="C85" s="26"/>
      <c r="D85" s="26"/>
      <c r="E85" s="26"/>
      <c r="F85" s="26"/>
      <c r="G85" s="26"/>
      <c r="H85" s="26"/>
      <c r="I85" s="26"/>
      <c r="J85" s="70"/>
    </row>
    <row r="86" spans="1:10" ht="12.75">
      <c r="A86" s="77"/>
      <c r="B86" s="26"/>
      <c r="C86" s="26"/>
      <c r="D86" s="26"/>
      <c r="E86" s="26"/>
      <c r="F86" s="26"/>
      <c r="G86" s="26"/>
      <c r="H86" s="26"/>
      <c r="I86" s="26"/>
      <c r="J86" s="70"/>
    </row>
    <row r="87" spans="1:17" ht="12.75">
      <c r="A87" s="77" t="s">
        <v>75</v>
      </c>
      <c r="B87" s="26"/>
      <c r="C87" s="26"/>
      <c r="D87" s="176"/>
      <c r="E87" s="26"/>
      <c r="F87" s="26"/>
      <c r="G87" s="26"/>
      <c r="H87" s="26"/>
      <c r="I87" s="26"/>
      <c r="J87" s="70"/>
      <c r="K87" s="361" t="s">
        <v>330</v>
      </c>
      <c r="L87" s="360"/>
      <c r="M87" s="360"/>
      <c r="N87" s="360"/>
      <c r="O87" s="360"/>
      <c r="P87" s="360"/>
      <c r="Q87" s="360"/>
    </row>
    <row r="88" spans="1:10" ht="12.75">
      <c r="A88" s="80" t="s">
        <v>74</v>
      </c>
      <c r="B88" s="26"/>
      <c r="C88" s="26"/>
      <c r="D88" s="176"/>
      <c r="E88" s="26"/>
      <c r="F88" s="26"/>
      <c r="G88" s="26"/>
      <c r="H88" s="26"/>
      <c r="I88" s="26"/>
      <c r="J88" s="70"/>
    </row>
    <row r="89" spans="1:10" ht="12.75">
      <c r="A89" s="80" t="s">
        <v>73</v>
      </c>
      <c r="B89" s="26"/>
      <c r="C89" s="26"/>
      <c r="D89" s="176"/>
      <c r="E89" s="26"/>
      <c r="F89" s="26"/>
      <c r="G89" s="26"/>
      <c r="H89" s="26"/>
      <c r="I89" s="26"/>
      <c r="J89" s="70"/>
    </row>
    <row r="90" spans="1:10" ht="12.75">
      <c r="A90" s="77" t="s">
        <v>72</v>
      </c>
      <c r="B90" s="26"/>
      <c r="C90" s="26"/>
      <c r="D90" s="176"/>
      <c r="E90" s="26"/>
      <c r="F90" s="26"/>
      <c r="G90" s="26"/>
      <c r="H90" s="26"/>
      <c r="I90" s="26"/>
      <c r="J90" s="70"/>
    </row>
    <row r="91" spans="1:10" ht="12.75">
      <c r="A91" s="80" t="s">
        <v>71</v>
      </c>
      <c r="B91" s="26"/>
      <c r="C91" s="26"/>
      <c r="D91" s="176"/>
      <c r="E91" s="26"/>
      <c r="F91" s="26"/>
      <c r="G91" s="26"/>
      <c r="H91" s="26"/>
      <c r="I91" s="26"/>
      <c r="J91" s="70"/>
    </row>
    <row r="92" spans="1:10" ht="12.75">
      <c r="A92" s="80" t="s">
        <v>70</v>
      </c>
      <c r="B92" s="26"/>
      <c r="C92" s="26"/>
      <c r="D92" s="176"/>
      <c r="E92" s="26"/>
      <c r="F92" s="48" t="s">
        <v>69</v>
      </c>
      <c r="G92" s="505"/>
      <c r="H92" s="505"/>
      <c r="I92" s="26"/>
      <c r="J92" s="70"/>
    </row>
    <row r="93" spans="1:10" ht="12.75">
      <c r="A93" s="80" t="s">
        <v>70</v>
      </c>
      <c r="B93" s="26"/>
      <c r="C93" s="26"/>
      <c r="D93" s="176"/>
      <c r="E93" s="26"/>
      <c r="F93" s="48" t="s">
        <v>69</v>
      </c>
      <c r="G93" s="505"/>
      <c r="H93" s="505"/>
      <c r="I93" s="26"/>
      <c r="J93" s="70"/>
    </row>
    <row r="94" spans="1:10" ht="12.75">
      <c r="A94" s="80" t="s">
        <v>70</v>
      </c>
      <c r="B94" s="26"/>
      <c r="C94" s="26"/>
      <c r="D94" s="176"/>
      <c r="E94" s="26"/>
      <c r="F94" s="48" t="s">
        <v>69</v>
      </c>
      <c r="G94" s="505"/>
      <c r="H94" s="505"/>
      <c r="I94" s="26"/>
      <c r="J94" s="70"/>
    </row>
    <row r="95" spans="1:10" ht="12.75">
      <c r="A95" s="77"/>
      <c r="B95" s="26"/>
      <c r="C95" s="26"/>
      <c r="D95" s="26"/>
      <c r="E95" s="26"/>
      <c r="F95" s="26"/>
      <c r="G95" s="26"/>
      <c r="H95" s="26"/>
      <c r="I95" s="26"/>
      <c r="J95" s="70"/>
    </row>
    <row r="96" spans="1:10" ht="12.75">
      <c r="A96" s="77"/>
      <c r="B96" s="26"/>
      <c r="C96" s="26"/>
      <c r="D96" s="26"/>
      <c r="E96" s="26"/>
      <c r="F96" s="26"/>
      <c r="G96" s="26"/>
      <c r="H96" s="26"/>
      <c r="I96" s="26"/>
      <c r="J96" s="70"/>
    </row>
    <row r="97" spans="1:10" ht="12.75">
      <c r="A97" s="77"/>
      <c r="B97" s="26"/>
      <c r="C97" s="26"/>
      <c r="D97" s="26"/>
      <c r="E97" s="26"/>
      <c r="F97" s="26"/>
      <c r="G97" s="26"/>
      <c r="H97" s="26"/>
      <c r="I97" s="26"/>
      <c r="J97" s="70"/>
    </row>
    <row r="98" spans="1:10" ht="12.75">
      <c r="A98" s="77"/>
      <c r="B98" s="26"/>
      <c r="C98" s="26"/>
      <c r="D98" s="26"/>
      <c r="E98" s="26"/>
      <c r="F98" s="26"/>
      <c r="G98" s="26"/>
      <c r="H98" s="26"/>
      <c r="I98" s="26"/>
      <c r="J98" s="70"/>
    </row>
    <row r="99" spans="1:16" ht="12.75">
      <c r="A99" s="80" t="s">
        <v>91</v>
      </c>
      <c r="B99" s="48"/>
      <c r="C99" s="493"/>
      <c r="D99" s="493"/>
      <c r="E99" s="493"/>
      <c r="F99" s="493"/>
      <c r="G99" s="493"/>
      <c r="H99" s="493"/>
      <c r="I99" s="26"/>
      <c r="J99" s="70"/>
      <c r="K99" s="361" t="s">
        <v>327</v>
      </c>
      <c r="L99" s="360"/>
      <c r="M99" s="360"/>
      <c r="N99" s="360"/>
      <c r="O99" s="360"/>
      <c r="P99" s="360"/>
    </row>
    <row r="100" spans="1:10" ht="12.75">
      <c r="A100" s="80"/>
      <c r="B100" s="48"/>
      <c r="C100" s="88"/>
      <c r="D100" s="88"/>
      <c r="E100" s="88"/>
      <c r="F100" s="87"/>
      <c r="G100" s="87"/>
      <c r="H100" s="87"/>
      <c r="I100" s="26"/>
      <c r="J100" s="70"/>
    </row>
    <row r="101" spans="1:17" ht="12.75">
      <c r="A101" s="80" t="s">
        <v>90</v>
      </c>
      <c r="B101" s="48"/>
      <c r="C101" s="493"/>
      <c r="D101" s="493"/>
      <c r="E101" s="493"/>
      <c r="F101" s="493"/>
      <c r="G101" s="493"/>
      <c r="H101" s="493"/>
      <c r="I101" s="26"/>
      <c r="J101" s="70"/>
      <c r="K101" s="361" t="s">
        <v>328</v>
      </c>
      <c r="L101" s="360"/>
      <c r="M101" s="360"/>
      <c r="N101" s="360"/>
      <c r="O101" s="360"/>
      <c r="P101" s="360"/>
      <c r="Q101" s="360"/>
    </row>
    <row r="102" spans="1:10" ht="12.75">
      <c r="A102" s="80"/>
      <c r="B102" s="48"/>
      <c r="C102" s="48"/>
      <c r="D102" s="48"/>
      <c r="E102" s="48"/>
      <c r="F102" s="26"/>
      <c r="G102" s="26"/>
      <c r="H102" s="26"/>
      <c r="I102" s="26"/>
      <c r="J102" s="70"/>
    </row>
    <row r="103" spans="1:25" ht="12.75">
      <c r="A103" s="80" t="s">
        <v>89</v>
      </c>
      <c r="B103" s="48"/>
      <c r="C103" s="48"/>
      <c r="D103" s="48"/>
      <c r="E103" s="48"/>
      <c r="F103" s="26"/>
      <c r="G103" s="26"/>
      <c r="H103" s="26"/>
      <c r="I103" s="26"/>
      <c r="J103" s="70"/>
      <c r="K103" s="359" t="s">
        <v>93</v>
      </c>
      <c r="L103" s="360"/>
      <c r="M103" s="360"/>
      <c r="N103" s="360"/>
      <c r="O103" s="360"/>
      <c r="P103" s="360"/>
      <c r="Q103" s="360"/>
      <c r="R103" s="360"/>
      <c r="S103" s="360"/>
      <c r="T103" s="360"/>
      <c r="U103" s="360"/>
      <c r="V103" s="360"/>
      <c r="W103" s="360"/>
      <c r="X103" s="360"/>
      <c r="Y103" s="360"/>
    </row>
    <row r="104" spans="1:25" ht="12.75">
      <c r="A104" s="29" t="s">
        <v>24</v>
      </c>
      <c r="B104" s="28"/>
      <c r="C104" s="27"/>
      <c r="D104" s="28" t="s">
        <v>46</v>
      </c>
      <c r="E104" s="26"/>
      <c r="F104" s="26"/>
      <c r="G104" s="26"/>
      <c r="H104" s="26"/>
      <c r="I104" s="26"/>
      <c r="J104" s="70"/>
      <c r="K104" s="359" t="s">
        <v>92</v>
      </c>
      <c r="L104" s="362"/>
      <c r="M104" s="362"/>
      <c r="N104" s="362"/>
      <c r="O104" s="362"/>
      <c r="P104" s="362"/>
      <c r="Q104" s="76"/>
      <c r="R104" s="76"/>
      <c r="S104" s="76"/>
      <c r="T104" s="76"/>
      <c r="U104" s="76"/>
      <c r="V104" s="76"/>
      <c r="W104" s="76"/>
      <c r="X104" s="76"/>
      <c r="Y104" s="76"/>
    </row>
    <row r="105" spans="1:10" ht="12.75">
      <c r="A105" s="77"/>
      <c r="B105" s="26"/>
      <c r="C105" s="26"/>
      <c r="D105" s="26"/>
      <c r="E105" s="26"/>
      <c r="F105" s="26"/>
      <c r="G105" s="26"/>
      <c r="H105" s="26"/>
      <c r="I105" s="26"/>
      <c r="J105" s="70"/>
    </row>
    <row r="106" spans="1:15" ht="12.75">
      <c r="A106" s="77" t="s">
        <v>88</v>
      </c>
      <c r="B106" s="26"/>
      <c r="C106" s="26"/>
      <c r="D106" s="26"/>
      <c r="E106" s="26"/>
      <c r="F106" s="26"/>
      <c r="G106" s="26"/>
      <c r="H106" s="26"/>
      <c r="I106" s="26"/>
      <c r="J106" s="70"/>
      <c r="K106" s="361" t="s">
        <v>87</v>
      </c>
      <c r="L106" s="360"/>
      <c r="M106" s="360"/>
      <c r="N106" s="360"/>
      <c r="O106" s="38"/>
    </row>
    <row r="107" spans="1:10" ht="12.75">
      <c r="A107" s="77"/>
      <c r="B107" s="26"/>
      <c r="C107" s="434"/>
      <c r="D107" s="434"/>
      <c r="E107" s="434"/>
      <c r="F107" s="434"/>
      <c r="G107" s="434"/>
      <c r="H107" s="434"/>
      <c r="I107" s="26"/>
      <c r="J107" s="70"/>
    </row>
    <row r="108" spans="1:10" ht="12.75">
      <c r="A108" s="77"/>
      <c r="B108" s="26"/>
      <c r="C108" s="434"/>
      <c r="D108" s="434"/>
      <c r="E108" s="434"/>
      <c r="F108" s="434"/>
      <c r="G108" s="434"/>
      <c r="H108" s="434"/>
      <c r="I108" s="26"/>
      <c r="J108" s="70"/>
    </row>
    <row r="109" spans="1:10" ht="12.75">
      <c r="A109" s="81"/>
      <c r="B109" s="26"/>
      <c r="C109" s="434"/>
      <c r="D109" s="434"/>
      <c r="E109" s="434"/>
      <c r="F109" s="434"/>
      <c r="G109" s="434"/>
      <c r="H109" s="434"/>
      <c r="I109" s="26"/>
      <c r="J109" s="70"/>
    </row>
    <row r="110" spans="1:10" ht="12.75">
      <c r="A110" s="77"/>
      <c r="B110" s="26"/>
      <c r="C110" s="434"/>
      <c r="D110" s="434"/>
      <c r="E110" s="434"/>
      <c r="F110" s="434"/>
      <c r="G110" s="434"/>
      <c r="H110" s="434"/>
      <c r="I110" s="26"/>
      <c r="J110" s="70"/>
    </row>
    <row r="111" spans="1:10" ht="12.75">
      <c r="A111" s="77"/>
      <c r="B111" s="26"/>
      <c r="C111" s="434"/>
      <c r="D111" s="434"/>
      <c r="E111" s="434"/>
      <c r="F111" s="434"/>
      <c r="G111" s="434"/>
      <c r="H111" s="434"/>
      <c r="I111" s="26"/>
      <c r="J111" s="70"/>
    </row>
    <row r="112" spans="1:10" ht="12.75">
      <c r="A112" s="80"/>
      <c r="B112" s="26"/>
      <c r="C112" s="26"/>
      <c r="D112" s="26"/>
      <c r="E112" s="26"/>
      <c r="F112" s="26"/>
      <c r="G112" s="26"/>
      <c r="H112" s="26"/>
      <c r="I112" s="26"/>
      <c r="J112" s="70"/>
    </row>
    <row r="113" spans="1:21" ht="12.75">
      <c r="A113" s="77" t="s">
        <v>86</v>
      </c>
      <c r="B113" s="26"/>
      <c r="C113" s="26"/>
      <c r="D113" s="26"/>
      <c r="E113" s="26"/>
      <c r="F113" s="26"/>
      <c r="G113" s="26"/>
      <c r="H113" s="26"/>
      <c r="I113" s="26"/>
      <c r="J113" s="70"/>
      <c r="K113" s="361" t="s">
        <v>85</v>
      </c>
      <c r="L113" s="360"/>
      <c r="M113" s="360"/>
      <c r="N113" s="360"/>
      <c r="O113" s="360"/>
      <c r="P113" s="360"/>
      <c r="Q113" s="360"/>
      <c r="R113" s="360"/>
      <c r="S113" s="360"/>
      <c r="T113" s="360"/>
      <c r="U113" s="360"/>
    </row>
    <row r="114" spans="1:10" ht="12.75">
      <c r="A114" s="77"/>
      <c r="B114" s="26"/>
      <c r="C114" s="434"/>
      <c r="D114" s="434"/>
      <c r="E114" s="434"/>
      <c r="F114" s="434"/>
      <c r="G114" s="434"/>
      <c r="H114" s="434"/>
      <c r="I114" s="26"/>
      <c r="J114" s="70"/>
    </row>
    <row r="115" spans="1:10" ht="12.75">
      <c r="A115" s="77"/>
      <c r="B115" s="26"/>
      <c r="C115" s="434"/>
      <c r="D115" s="434"/>
      <c r="E115" s="434"/>
      <c r="F115" s="434"/>
      <c r="G115" s="434"/>
      <c r="H115" s="434"/>
      <c r="I115" s="26"/>
      <c r="J115" s="70"/>
    </row>
    <row r="116" spans="1:10" ht="12.75">
      <c r="A116" s="77"/>
      <c r="B116" s="26"/>
      <c r="C116" s="434"/>
      <c r="D116" s="434"/>
      <c r="E116" s="434"/>
      <c r="F116" s="434"/>
      <c r="G116" s="434"/>
      <c r="H116" s="434"/>
      <c r="I116" s="26"/>
      <c r="J116" s="70"/>
    </row>
    <row r="117" spans="1:10" ht="12.75">
      <c r="A117" s="77"/>
      <c r="B117" s="26"/>
      <c r="C117" s="434"/>
      <c r="D117" s="434"/>
      <c r="E117" s="434"/>
      <c r="F117" s="434"/>
      <c r="G117" s="434"/>
      <c r="H117" s="434"/>
      <c r="I117" s="26"/>
      <c r="J117" s="70"/>
    </row>
    <row r="118" spans="1:10" ht="12.75">
      <c r="A118" s="77"/>
      <c r="B118" s="26"/>
      <c r="C118" s="434"/>
      <c r="D118" s="434"/>
      <c r="E118" s="434"/>
      <c r="F118" s="434"/>
      <c r="G118" s="434"/>
      <c r="H118" s="434"/>
      <c r="I118" s="26"/>
      <c r="J118" s="70"/>
    </row>
    <row r="119" spans="1:10" ht="12.75">
      <c r="A119" s="77"/>
      <c r="B119" s="26"/>
      <c r="C119" s="26"/>
      <c r="D119" s="26"/>
      <c r="E119" s="26"/>
      <c r="F119" s="26"/>
      <c r="G119" s="26"/>
      <c r="H119" s="26"/>
      <c r="I119" s="26"/>
      <c r="J119" s="70"/>
    </row>
    <row r="120" spans="1:13" ht="12.75">
      <c r="A120" s="80" t="s">
        <v>84</v>
      </c>
      <c r="B120" s="26"/>
      <c r="C120" s="26"/>
      <c r="D120" s="26"/>
      <c r="E120" s="26"/>
      <c r="F120" s="26"/>
      <c r="G120" s="26"/>
      <c r="H120" s="26"/>
      <c r="I120" s="26"/>
      <c r="J120" s="70"/>
      <c r="K120" s="361" t="s">
        <v>329</v>
      </c>
      <c r="L120" s="360"/>
      <c r="M120" s="360"/>
    </row>
    <row r="121" spans="1:10" ht="12.75">
      <c r="A121" s="29"/>
      <c r="B121" s="48" t="s">
        <v>83</v>
      </c>
      <c r="C121" s="26"/>
      <c r="D121" s="26"/>
      <c r="E121" s="26"/>
      <c r="F121" s="26"/>
      <c r="G121" s="26"/>
      <c r="H121" s="26"/>
      <c r="I121" s="26"/>
      <c r="J121" s="70"/>
    </row>
    <row r="122" spans="1:10" ht="12.75">
      <c r="A122" s="29"/>
      <c r="B122" s="48" t="s">
        <v>82</v>
      </c>
      <c r="C122" s="26"/>
      <c r="D122" s="26"/>
      <c r="E122" s="26"/>
      <c r="F122" s="26"/>
      <c r="G122" s="26"/>
      <c r="H122" s="26"/>
      <c r="I122" s="26"/>
      <c r="J122" s="70"/>
    </row>
    <row r="123" spans="1:10" ht="12.75">
      <c r="A123" s="29"/>
      <c r="B123" s="48" t="s">
        <v>81</v>
      </c>
      <c r="C123" s="26"/>
      <c r="D123" s="26"/>
      <c r="E123" s="26"/>
      <c r="F123" s="26"/>
      <c r="G123" s="26"/>
      <c r="H123" s="26"/>
      <c r="I123" s="26"/>
      <c r="J123" s="70"/>
    </row>
    <row r="124" spans="1:10" ht="12.75">
      <c r="A124" s="29"/>
      <c r="B124" s="48" t="s">
        <v>80</v>
      </c>
      <c r="C124" s="26"/>
      <c r="D124" s="26"/>
      <c r="E124" s="26"/>
      <c r="F124" s="26"/>
      <c r="G124" s="26"/>
      <c r="H124" s="26"/>
      <c r="I124" s="26"/>
      <c r="J124" s="70"/>
    </row>
    <row r="125" spans="1:10" ht="12.75">
      <c r="A125" s="29"/>
      <c r="B125" s="48" t="s">
        <v>79</v>
      </c>
      <c r="C125" s="26"/>
      <c r="D125" s="26"/>
      <c r="E125" s="26"/>
      <c r="F125" s="26"/>
      <c r="G125" s="26"/>
      <c r="H125" s="26"/>
      <c r="I125" s="26"/>
      <c r="J125" s="70"/>
    </row>
    <row r="126" spans="1:10" ht="12.75">
      <c r="A126" s="29"/>
      <c r="B126" s="48" t="s">
        <v>78</v>
      </c>
      <c r="C126" s="26"/>
      <c r="D126" s="26"/>
      <c r="E126" s="26"/>
      <c r="F126" s="26"/>
      <c r="G126" s="26"/>
      <c r="H126" s="26"/>
      <c r="I126" s="26"/>
      <c r="J126" s="70"/>
    </row>
    <row r="127" spans="1:10" ht="12.75">
      <c r="A127" s="29"/>
      <c r="B127" s="48" t="s">
        <v>77</v>
      </c>
      <c r="C127" s="26"/>
      <c r="D127" s="26"/>
      <c r="E127" s="26"/>
      <c r="F127" s="26"/>
      <c r="G127" s="26"/>
      <c r="H127" s="26"/>
      <c r="I127" s="26"/>
      <c r="J127" s="70"/>
    </row>
    <row r="128" spans="1:10" ht="12.75">
      <c r="A128" s="29"/>
      <c r="B128" s="48" t="s">
        <v>76</v>
      </c>
      <c r="C128" s="26"/>
      <c r="D128" s="26"/>
      <c r="E128" s="26"/>
      <c r="F128" s="26"/>
      <c r="G128" s="26"/>
      <c r="H128" s="26"/>
      <c r="I128" s="26"/>
      <c r="J128" s="70"/>
    </row>
    <row r="129" spans="1:10" ht="12.75">
      <c r="A129" s="77"/>
      <c r="B129" s="26"/>
      <c r="C129" s="26"/>
      <c r="D129" s="26"/>
      <c r="E129" s="26"/>
      <c r="F129" s="26"/>
      <c r="G129" s="26"/>
      <c r="H129" s="26"/>
      <c r="I129" s="26"/>
      <c r="J129" s="70"/>
    </row>
    <row r="130" spans="1:17" ht="12.75">
      <c r="A130" s="77" t="s">
        <v>75</v>
      </c>
      <c r="B130" s="26"/>
      <c r="C130" s="26"/>
      <c r="D130" s="176"/>
      <c r="E130" s="26"/>
      <c r="F130" s="26"/>
      <c r="G130" s="26"/>
      <c r="H130" s="26"/>
      <c r="I130" s="26"/>
      <c r="J130" s="70"/>
      <c r="K130" s="361" t="s">
        <v>330</v>
      </c>
      <c r="L130" s="360"/>
      <c r="M130" s="360"/>
      <c r="N130" s="360"/>
      <c r="O130" s="360"/>
      <c r="P130" s="360"/>
      <c r="Q130" s="360"/>
    </row>
    <row r="131" spans="1:10" ht="12.75">
      <c r="A131" s="80" t="s">
        <v>74</v>
      </c>
      <c r="B131" s="26"/>
      <c r="C131" s="26"/>
      <c r="D131" s="176"/>
      <c r="E131" s="26"/>
      <c r="F131" s="26"/>
      <c r="G131" s="26"/>
      <c r="H131" s="26"/>
      <c r="I131" s="26"/>
      <c r="J131" s="70"/>
    </row>
    <row r="132" spans="1:10" ht="12.75">
      <c r="A132" s="80" t="s">
        <v>73</v>
      </c>
      <c r="B132" s="26"/>
      <c r="C132" s="26"/>
      <c r="D132" s="176"/>
      <c r="E132" s="26"/>
      <c r="F132" s="26"/>
      <c r="G132" s="26"/>
      <c r="H132" s="26"/>
      <c r="I132" s="26"/>
      <c r="J132" s="70"/>
    </row>
    <row r="133" spans="1:10" ht="12.75">
      <c r="A133" s="77" t="s">
        <v>72</v>
      </c>
      <c r="B133" s="26"/>
      <c r="C133" s="26"/>
      <c r="D133" s="176"/>
      <c r="E133" s="26"/>
      <c r="F133" s="26"/>
      <c r="G133" s="26"/>
      <c r="H133" s="26"/>
      <c r="I133" s="26"/>
      <c r="J133" s="70"/>
    </row>
    <row r="134" spans="1:10" ht="12.75">
      <c r="A134" s="80" t="s">
        <v>71</v>
      </c>
      <c r="B134" s="26"/>
      <c r="C134" s="26"/>
      <c r="D134" s="176"/>
      <c r="E134" s="26"/>
      <c r="F134" s="26"/>
      <c r="G134" s="26"/>
      <c r="H134" s="26"/>
      <c r="I134" s="26"/>
      <c r="J134" s="70"/>
    </row>
    <row r="135" spans="1:10" ht="12.75">
      <c r="A135" s="80" t="s">
        <v>70</v>
      </c>
      <c r="B135" s="26"/>
      <c r="C135" s="26"/>
      <c r="D135" s="176"/>
      <c r="E135" s="26"/>
      <c r="F135" s="48" t="s">
        <v>69</v>
      </c>
      <c r="G135" s="505"/>
      <c r="H135" s="505"/>
      <c r="I135" s="26"/>
      <c r="J135" s="70"/>
    </row>
    <row r="136" spans="1:10" ht="12.75">
      <c r="A136" s="80" t="s">
        <v>70</v>
      </c>
      <c r="B136" s="26"/>
      <c r="C136" s="26"/>
      <c r="D136" s="176"/>
      <c r="E136" s="26"/>
      <c r="F136" s="48" t="s">
        <v>69</v>
      </c>
      <c r="G136" s="505"/>
      <c r="H136" s="505"/>
      <c r="I136" s="26"/>
      <c r="J136" s="70"/>
    </row>
    <row r="137" spans="1:10" ht="12.75">
      <c r="A137" s="80" t="s">
        <v>70</v>
      </c>
      <c r="B137" s="26"/>
      <c r="C137" s="26"/>
      <c r="D137" s="176"/>
      <c r="E137" s="26"/>
      <c r="F137" s="48" t="s">
        <v>69</v>
      </c>
      <c r="G137" s="505"/>
      <c r="H137" s="505"/>
      <c r="I137" s="26"/>
      <c r="J137" s="70"/>
    </row>
    <row r="138" spans="1:10" ht="12.75">
      <c r="A138" s="77"/>
      <c r="B138" s="26"/>
      <c r="C138" s="26"/>
      <c r="D138" s="26"/>
      <c r="E138" s="26"/>
      <c r="F138" s="26"/>
      <c r="G138" s="26"/>
      <c r="H138" s="26"/>
      <c r="I138" s="26"/>
      <c r="J138" s="70"/>
    </row>
    <row r="139" spans="1:10" ht="12.75">
      <c r="A139" s="77"/>
      <c r="B139" s="26"/>
      <c r="C139" s="26"/>
      <c r="D139" s="26"/>
      <c r="E139" s="26"/>
      <c r="F139" s="26"/>
      <c r="G139" s="26"/>
      <c r="H139" s="26"/>
      <c r="I139" s="26"/>
      <c r="J139" s="70"/>
    </row>
  </sheetData>
  <sheetProtection password="EE35" sheet="1" objects="1" scenarios="1" selectLockedCells="1"/>
  <mergeCells count="21">
    <mergeCell ref="C56:H56"/>
    <mergeCell ref="C99:H99"/>
    <mergeCell ref="C58:H58"/>
    <mergeCell ref="C101:H101"/>
    <mergeCell ref="G92:H92"/>
    <mergeCell ref="C107:H111"/>
    <mergeCell ref="C64:H68"/>
    <mergeCell ref="C71:H75"/>
    <mergeCell ref="G136:H136"/>
    <mergeCell ref="G93:H93"/>
    <mergeCell ref="G137:H137"/>
    <mergeCell ref="G135:H135"/>
    <mergeCell ref="G94:H94"/>
    <mergeCell ref="C114:H118"/>
    <mergeCell ref="C13:H13"/>
    <mergeCell ref="C15:H15"/>
    <mergeCell ref="G49:H49"/>
    <mergeCell ref="G50:H50"/>
    <mergeCell ref="G51:H51"/>
    <mergeCell ref="C21:H25"/>
    <mergeCell ref="C28:H32"/>
  </mergeCells>
  <printOptions/>
  <pageMargins left="0.75" right="0.75" top="1" bottom="1" header="0.4921259845" footer="0.492125984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5:T69"/>
  <sheetViews>
    <sheetView zoomScalePageLayoutView="0" workbookViewId="0" topLeftCell="A1">
      <selection activeCell="B34" sqref="B34"/>
    </sheetView>
  </sheetViews>
  <sheetFormatPr defaultColWidth="9.140625" defaultRowHeight="12.75"/>
  <cols>
    <col min="1" max="1" width="30.7109375" style="0" customWidth="1"/>
    <col min="2" max="2" width="37.57421875" style="0" customWidth="1"/>
  </cols>
  <sheetData>
    <row r="5" ht="12.75">
      <c r="A5" s="100" t="s">
        <v>104</v>
      </c>
    </row>
    <row r="6" ht="12.75">
      <c r="A6" s="100" t="s">
        <v>112</v>
      </c>
    </row>
    <row r="7" spans="1:2" ht="12.75">
      <c r="A7" s="101" t="s">
        <v>105</v>
      </c>
      <c r="B7" s="334"/>
    </row>
    <row r="8" spans="1:2" ht="12.75">
      <c r="A8" s="99" t="s">
        <v>106</v>
      </c>
      <c r="B8" s="335"/>
    </row>
    <row r="9" spans="1:2" ht="12.75">
      <c r="A9" s="99" t="s">
        <v>107</v>
      </c>
      <c r="B9" s="335"/>
    </row>
    <row r="10" spans="1:2" ht="12.75">
      <c r="A10" s="102" t="s">
        <v>108</v>
      </c>
      <c r="B10" s="394"/>
    </row>
    <row r="11" spans="1:2" ht="12.75">
      <c r="A11" s="101" t="s">
        <v>105</v>
      </c>
      <c r="B11" s="334"/>
    </row>
    <row r="12" spans="1:2" ht="12.75">
      <c r="A12" s="99" t="s">
        <v>106</v>
      </c>
      <c r="B12" s="335"/>
    </row>
    <row r="13" spans="1:2" ht="12.75">
      <c r="A13" s="99" t="s">
        <v>107</v>
      </c>
      <c r="B13" s="335"/>
    </row>
    <row r="14" spans="1:2" ht="12.75">
      <c r="A14" s="102" t="s">
        <v>108</v>
      </c>
      <c r="B14" s="394"/>
    </row>
    <row r="15" spans="1:2" ht="12.75">
      <c r="A15" s="101" t="s">
        <v>105</v>
      </c>
      <c r="B15" s="334"/>
    </row>
    <row r="16" spans="1:2" ht="12.75">
      <c r="A16" s="99" t="s">
        <v>106</v>
      </c>
      <c r="B16" s="335"/>
    </row>
    <row r="17" spans="1:2" ht="12.75">
      <c r="A17" s="99" t="s">
        <v>107</v>
      </c>
      <c r="B17" s="335"/>
    </row>
    <row r="18" spans="1:2" ht="12.75">
      <c r="A18" s="102" t="s">
        <v>108</v>
      </c>
      <c r="B18" s="394"/>
    </row>
    <row r="19" spans="1:2" ht="12.75">
      <c r="A19" s="101" t="s">
        <v>105</v>
      </c>
      <c r="B19" s="334"/>
    </row>
    <row r="20" spans="1:2" ht="12.75">
      <c r="A20" s="99" t="s">
        <v>106</v>
      </c>
      <c r="B20" s="335"/>
    </row>
    <row r="21" spans="1:2" ht="12.75">
      <c r="A21" s="99" t="s">
        <v>107</v>
      </c>
      <c r="B21" s="335"/>
    </row>
    <row r="22" spans="1:2" ht="12.75">
      <c r="A22" s="102" t="s">
        <v>108</v>
      </c>
      <c r="B22" s="394"/>
    </row>
    <row r="23" spans="1:2" ht="12.75">
      <c r="A23" s="101" t="s">
        <v>105</v>
      </c>
      <c r="B23" s="334"/>
    </row>
    <row r="24" spans="1:2" ht="12.75">
      <c r="A24" s="99" t="s">
        <v>106</v>
      </c>
      <c r="B24" s="335"/>
    </row>
    <row r="25" spans="1:2" ht="12.75">
      <c r="A25" s="99" t="s">
        <v>107</v>
      </c>
      <c r="B25" s="335"/>
    </row>
    <row r="26" spans="1:2" ht="12.75">
      <c r="A26" s="102" t="s">
        <v>108</v>
      </c>
      <c r="B26" s="394"/>
    </row>
    <row r="27" spans="1:2" ht="12.75">
      <c r="A27" s="101" t="s">
        <v>105</v>
      </c>
      <c r="B27" s="334"/>
    </row>
    <row r="28" spans="1:2" ht="12.75">
      <c r="A28" s="99" t="s">
        <v>106</v>
      </c>
      <c r="B28" s="335"/>
    </row>
    <row r="29" spans="1:2" ht="12.75">
      <c r="A29" s="99" t="s">
        <v>107</v>
      </c>
      <c r="B29" s="335"/>
    </row>
    <row r="30" spans="1:2" ht="12.75">
      <c r="A30" s="102" t="s">
        <v>108</v>
      </c>
      <c r="B30" s="394"/>
    </row>
    <row r="31" spans="1:2" ht="12.75">
      <c r="A31" s="101" t="s">
        <v>105</v>
      </c>
      <c r="B31" s="334"/>
    </row>
    <row r="32" spans="1:2" ht="12.75">
      <c r="A32" s="99" t="s">
        <v>106</v>
      </c>
      <c r="B32" s="335"/>
    </row>
    <row r="33" spans="1:2" ht="12.75">
      <c r="A33" s="99" t="s">
        <v>107</v>
      </c>
      <c r="B33" s="335"/>
    </row>
    <row r="34" spans="1:2" ht="12.75">
      <c r="A34" s="102" t="s">
        <v>108</v>
      </c>
      <c r="B34" s="394"/>
    </row>
    <row r="35" ht="12.75">
      <c r="A35" s="100" t="s">
        <v>109</v>
      </c>
    </row>
    <row r="36" spans="1:2" ht="12.75">
      <c r="A36" s="101" t="s">
        <v>110</v>
      </c>
      <c r="B36" s="334"/>
    </row>
    <row r="37" spans="1:2" ht="12.75">
      <c r="A37" s="99" t="s">
        <v>410</v>
      </c>
      <c r="B37" s="335"/>
    </row>
    <row r="38" spans="1:2" ht="12.75">
      <c r="A38" s="177" t="s">
        <v>331</v>
      </c>
      <c r="B38" s="394"/>
    </row>
    <row r="39" spans="1:2" ht="12.75">
      <c r="A39" s="101" t="s">
        <v>110</v>
      </c>
      <c r="B39" s="334"/>
    </row>
    <row r="40" spans="1:2" ht="12.75">
      <c r="A40" s="99" t="s">
        <v>410</v>
      </c>
      <c r="B40" s="335"/>
    </row>
    <row r="41" spans="1:2" ht="12.75">
      <c r="A41" s="177" t="s">
        <v>331</v>
      </c>
      <c r="B41" s="394"/>
    </row>
    <row r="42" spans="1:2" ht="12.75">
      <c r="A42" s="101" t="s">
        <v>110</v>
      </c>
      <c r="B42" s="334"/>
    </row>
    <row r="43" spans="1:2" ht="12.75">
      <c r="A43" s="99" t="s">
        <v>410</v>
      </c>
      <c r="B43" s="335"/>
    </row>
    <row r="44" spans="1:2" ht="12.75">
      <c r="A44" s="102" t="s">
        <v>111</v>
      </c>
      <c r="B44" s="394"/>
    </row>
    <row r="45" spans="1:2" ht="12.75">
      <c r="A45" s="101" t="s">
        <v>110</v>
      </c>
      <c r="B45" s="334"/>
    </row>
    <row r="46" spans="1:2" ht="12.75">
      <c r="A46" s="99" t="s">
        <v>410</v>
      </c>
      <c r="B46" s="335"/>
    </row>
    <row r="47" spans="1:2" ht="12.75">
      <c r="A47" s="177" t="s">
        <v>331</v>
      </c>
      <c r="B47" s="394"/>
    </row>
    <row r="48" spans="1:2" ht="12.75">
      <c r="A48" s="101" t="s">
        <v>110</v>
      </c>
      <c r="B48" s="334"/>
    </row>
    <row r="49" spans="1:2" ht="12.75">
      <c r="A49" s="99" t="s">
        <v>410</v>
      </c>
      <c r="B49" s="335"/>
    </row>
    <row r="50" spans="1:2" ht="12.75">
      <c r="A50" s="177" t="s">
        <v>331</v>
      </c>
      <c r="B50" s="394"/>
    </row>
    <row r="51" spans="1:2" ht="12.75">
      <c r="A51" s="101" t="s">
        <v>110</v>
      </c>
      <c r="B51" s="334"/>
    </row>
    <row r="52" spans="1:2" ht="12.75">
      <c r="A52" s="99" t="s">
        <v>410</v>
      </c>
      <c r="B52" s="335"/>
    </row>
    <row r="53" spans="1:2" ht="12.75">
      <c r="A53" s="177" t="s">
        <v>331</v>
      </c>
      <c r="B53" s="394"/>
    </row>
    <row r="54" spans="1:2" ht="12.75">
      <c r="A54" s="101" t="s">
        <v>110</v>
      </c>
      <c r="B54" s="334"/>
    </row>
    <row r="55" spans="1:2" ht="12.75">
      <c r="A55" s="99" t="s">
        <v>410</v>
      </c>
      <c r="B55" s="335"/>
    </row>
    <row r="56" spans="1:2" ht="12.75">
      <c r="A56" s="177" t="s">
        <v>331</v>
      </c>
      <c r="B56" s="394"/>
    </row>
    <row r="57" spans="1:2" ht="12.75">
      <c r="A57" s="101" t="s">
        <v>110</v>
      </c>
      <c r="B57" s="334"/>
    </row>
    <row r="58" spans="1:2" ht="12.75">
      <c r="A58" s="99" t="s">
        <v>410</v>
      </c>
      <c r="B58" s="335"/>
    </row>
    <row r="59" spans="1:2" ht="12.75">
      <c r="A59" s="177" t="s">
        <v>331</v>
      </c>
      <c r="B59" s="394"/>
    </row>
    <row r="61" spans="1:20" ht="12.75">
      <c r="A61" s="69" t="s">
        <v>407</v>
      </c>
      <c r="B61" s="26"/>
      <c r="C61" s="26"/>
      <c r="D61" s="26"/>
      <c r="E61" s="26"/>
      <c r="F61" s="26"/>
      <c r="G61" s="26"/>
      <c r="H61" s="26"/>
      <c r="I61" s="270" t="s">
        <v>409</v>
      </c>
      <c r="J61" s="357"/>
      <c r="K61" s="357"/>
      <c r="L61" s="357"/>
      <c r="M61" s="357"/>
      <c r="N61" s="357"/>
      <c r="O61" s="357"/>
      <c r="P61" s="357"/>
      <c r="Q61" s="363"/>
      <c r="R61" s="363"/>
      <c r="S61" s="267"/>
      <c r="T61" s="267"/>
    </row>
    <row r="62" spans="1:20" ht="12.75">
      <c r="A62" s="435"/>
      <c r="B62" s="434"/>
      <c r="C62" s="434"/>
      <c r="D62" s="434"/>
      <c r="E62" s="434"/>
      <c r="F62" s="434"/>
      <c r="G62" s="434"/>
      <c r="H62" s="284"/>
      <c r="I62" s="364" t="s">
        <v>408</v>
      </c>
      <c r="J62" s="365"/>
      <c r="K62" s="365"/>
      <c r="L62" s="365"/>
      <c r="M62" s="365"/>
      <c r="N62" s="365"/>
      <c r="O62" s="365"/>
      <c r="P62" s="365"/>
      <c r="Q62" s="365"/>
      <c r="R62" s="363"/>
      <c r="S62" s="267"/>
      <c r="T62" s="267"/>
    </row>
    <row r="63" spans="1:18" ht="12.75">
      <c r="A63" s="435"/>
      <c r="B63" s="434"/>
      <c r="C63" s="434"/>
      <c r="D63" s="434"/>
      <c r="E63" s="434"/>
      <c r="F63" s="434"/>
      <c r="G63" s="434"/>
      <c r="H63" s="284"/>
      <c r="I63" s="358"/>
      <c r="J63" s="353"/>
      <c r="K63" s="353"/>
      <c r="L63" s="353"/>
      <c r="M63" s="353"/>
      <c r="N63" s="353"/>
      <c r="O63" s="353"/>
      <c r="P63" s="353"/>
      <c r="Q63" s="353"/>
      <c r="R63" s="40"/>
    </row>
    <row r="64" spans="1:18" ht="12.75">
      <c r="A64" s="435"/>
      <c r="B64" s="434"/>
      <c r="C64" s="434"/>
      <c r="D64" s="434"/>
      <c r="E64" s="434"/>
      <c r="F64" s="434"/>
      <c r="G64" s="434"/>
      <c r="H64" s="284"/>
      <c r="I64" s="358"/>
      <c r="J64" s="353"/>
      <c r="K64" s="353"/>
      <c r="L64" s="353"/>
      <c r="M64" s="353"/>
      <c r="N64" s="353"/>
      <c r="O64" s="353"/>
      <c r="P64" s="353"/>
      <c r="Q64" s="353"/>
      <c r="R64" s="40"/>
    </row>
    <row r="65" spans="1:18" ht="12.75">
      <c r="A65" s="435"/>
      <c r="B65" s="434"/>
      <c r="C65" s="434"/>
      <c r="D65" s="434"/>
      <c r="E65" s="434"/>
      <c r="F65" s="434"/>
      <c r="G65" s="434"/>
      <c r="H65" s="284"/>
      <c r="I65" s="358"/>
      <c r="J65" s="353"/>
      <c r="K65" s="353"/>
      <c r="L65" s="353"/>
      <c r="M65" s="353"/>
      <c r="N65" s="353"/>
      <c r="O65" s="353"/>
      <c r="P65" s="353"/>
      <c r="Q65" s="353"/>
      <c r="R65" s="40"/>
    </row>
    <row r="66" spans="1:18" ht="12.75">
      <c r="A66" s="435"/>
      <c r="B66" s="434"/>
      <c r="C66" s="434"/>
      <c r="D66" s="434"/>
      <c r="E66" s="434"/>
      <c r="F66" s="434"/>
      <c r="G66" s="434"/>
      <c r="H66" s="284"/>
      <c r="I66" s="353"/>
      <c r="J66" s="353"/>
      <c r="K66" s="353"/>
      <c r="L66" s="353"/>
      <c r="M66" s="353"/>
      <c r="N66" s="353"/>
      <c r="O66" s="353"/>
      <c r="P66" s="353"/>
      <c r="Q66" s="353"/>
      <c r="R66" s="40"/>
    </row>
    <row r="67" spans="1:18" ht="12.75">
      <c r="A67" s="435"/>
      <c r="B67" s="434"/>
      <c r="C67" s="434"/>
      <c r="D67" s="434"/>
      <c r="E67" s="434"/>
      <c r="F67" s="434"/>
      <c r="G67" s="434"/>
      <c r="H67" s="284"/>
      <c r="I67" s="353"/>
      <c r="J67" s="353"/>
      <c r="K67" s="353"/>
      <c r="L67" s="353"/>
      <c r="M67" s="353"/>
      <c r="N67" s="353"/>
      <c r="O67" s="353"/>
      <c r="P67" s="353"/>
      <c r="Q67" s="353"/>
      <c r="R67" s="40"/>
    </row>
    <row r="68" spans="1:18" ht="12.75">
      <c r="A68" s="355"/>
      <c r="B68" s="355"/>
      <c r="C68" s="355"/>
      <c r="D68" s="355"/>
      <c r="E68" s="355"/>
      <c r="F68" s="355"/>
      <c r="G68" s="355"/>
      <c r="H68" s="355"/>
      <c r="I68" s="354"/>
      <c r="J68" s="354"/>
      <c r="K68" s="354"/>
      <c r="L68" s="354"/>
      <c r="M68" s="354"/>
      <c r="N68" s="354"/>
      <c r="O68" s="354"/>
      <c r="P68" s="354"/>
      <c r="Q68" s="354"/>
      <c r="R68" s="40"/>
    </row>
    <row r="69" ht="12.75">
      <c r="H69" s="40"/>
    </row>
  </sheetData>
  <sheetProtection password="EE35" sheet="1" objects="1" scenarios="1" selectLockedCells="1"/>
  <mergeCells count="1">
    <mergeCell ref="A62:G6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B6:H29"/>
  <sheetViews>
    <sheetView showGridLines="0" zoomScalePageLayoutView="0" workbookViewId="0" topLeftCell="A1">
      <selection activeCell="C16" sqref="C16"/>
    </sheetView>
  </sheetViews>
  <sheetFormatPr defaultColWidth="9.140625" defaultRowHeight="12.75"/>
  <cols>
    <col min="1" max="1" width="2.7109375" style="0" customWidth="1"/>
    <col min="2" max="2" width="61.00390625" style="0" customWidth="1"/>
    <col min="3" max="3" width="9.421875" style="0" customWidth="1"/>
    <col min="4" max="4" width="11.421875" style="0" bestFit="1" customWidth="1"/>
  </cols>
  <sheetData>
    <row r="6" spans="2:4" ht="12.75">
      <c r="B6" s="16"/>
      <c r="C6" s="7"/>
      <c r="D6" s="16"/>
    </row>
    <row r="7" spans="2:4" ht="12.75">
      <c r="B7" s="7"/>
      <c r="C7" s="7"/>
      <c r="D7" s="7"/>
    </row>
    <row r="8" spans="2:4" ht="12.75">
      <c r="B8" s="17" t="s">
        <v>8</v>
      </c>
      <c r="C8" s="13"/>
      <c r="D8" s="6"/>
    </row>
    <row r="9" spans="2:4" ht="12.75">
      <c r="B9" s="7"/>
      <c r="C9" s="7"/>
      <c r="D9" s="7"/>
    </row>
    <row r="10" spans="2:4" ht="12.75">
      <c r="B10" s="7"/>
      <c r="C10" s="7"/>
      <c r="D10" s="7"/>
    </row>
    <row r="11" spans="2:4" ht="12.75" customHeight="1">
      <c r="B11" s="11"/>
      <c r="C11" s="18" t="s">
        <v>23</v>
      </c>
      <c r="D11" s="19"/>
    </row>
    <row r="12" spans="2:8" ht="12.75" customHeight="1">
      <c r="B12" s="10" t="s">
        <v>44</v>
      </c>
      <c r="C12" s="22">
        <v>0.17</v>
      </c>
      <c r="D12" s="7"/>
      <c r="H12" s="5"/>
    </row>
    <row r="13" spans="2:4" ht="12.75" customHeight="1">
      <c r="B13" s="7"/>
      <c r="C13" s="7"/>
      <c r="D13" s="7"/>
    </row>
    <row r="14" spans="2:4" ht="12.75">
      <c r="B14" s="7"/>
      <c r="C14" s="7"/>
      <c r="D14" s="7"/>
    </row>
    <row r="15" spans="2:4" ht="12.75" customHeight="1">
      <c r="B15" s="7"/>
      <c r="C15" s="20" t="s">
        <v>23</v>
      </c>
      <c r="D15" s="21"/>
    </row>
    <row r="16" spans="2:4" ht="12.75">
      <c r="B16" s="14" t="s">
        <v>18</v>
      </c>
      <c r="C16" s="23">
        <v>75</v>
      </c>
      <c r="D16" s="7"/>
    </row>
    <row r="17" spans="2:4" ht="12.75">
      <c r="B17" s="7"/>
      <c r="C17" s="7"/>
      <c r="D17" s="7"/>
    </row>
    <row r="18" spans="2:4" ht="12.75">
      <c r="B18" s="7"/>
      <c r="C18" s="7"/>
      <c r="D18" s="7"/>
    </row>
    <row r="29" ht="12.75">
      <c r="B29" s="340"/>
    </row>
  </sheetData>
  <sheetProtection password="EE35" sheet="1" objects="1" scenarios="1" selectLockedCells="1"/>
  <dataValidations count="2">
    <dataValidation type="whole" allowBlank="1" showInputMessage="1" showErrorMessage="1" promptTitle="OHJE" prompt="Pääsääntöinen rahoitusprosentti on 75 %." sqref="C16">
      <formula1>1</formula1>
      <formula2>100</formula2>
    </dataValidation>
    <dataValidation type="list" allowBlank="1" showInputMessage="1" showErrorMessage="1" promptTitle="OHJE" prompt="Prosenttimääräisenä korvattavien kustannusten osuus lasketaan prosenttiosuutena hankkeen henkilöstökustannuksista." sqref="C12">
      <formula1>"0%,15%,17%"</formula1>
    </dataValidation>
  </dataValidations>
  <printOptions/>
  <pageMargins left="0.7" right="0.7" top="0.75" bottom="0.75" header="0.3" footer="0.3"/>
  <pageSetup fitToHeight="1"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5:W37"/>
  <sheetViews>
    <sheetView showGridLines="0" zoomScalePageLayoutView="0" workbookViewId="0" topLeftCell="A1">
      <selection activeCell="B34" sqref="B34:E37"/>
    </sheetView>
  </sheetViews>
  <sheetFormatPr defaultColWidth="9.140625" defaultRowHeight="12.75"/>
  <cols>
    <col min="1" max="1" width="2.00390625" style="178" customWidth="1"/>
    <col min="2" max="2" width="22.57421875" style="178" customWidth="1"/>
    <col min="3" max="4" width="15.8515625" style="178" customWidth="1"/>
    <col min="5" max="5" width="14.57421875" style="178" customWidth="1"/>
    <col min="6" max="6" width="15.8515625" style="178" customWidth="1"/>
    <col min="7" max="7" width="17.00390625" style="178" customWidth="1"/>
    <col min="8" max="8" width="16.140625" style="178" customWidth="1"/>
    <col min="9" max="9" width="14.8515625" style="178" customWidth="1"/>
    <col min="10" max="10" width="19.28125" style="178" customWidth="1"/>
    <col min="11" max="11" width="14.8515625" style="178" customWidth="1"/>
    <col min="12" max="12" width="20.28125" style="178" customWidth="1"/>
    <col min="13" max="13" width="19.421875" style="178" customWidth="1"/>
    <col min="14" max="16384" width="9.140625" style="178" customWidth="1"/>
  </cols>
  <sheetData>
    <row r="1" ht="12.75"/>
    <row r="2" ht="12.75"/>
    <row r="3" ht="12.75"/>
    <row r="4" ht="12.75"/>
    <row r="5" spans="2:5" ht="12.75" hidden="1">
      <c r="B5" s="191" t="str">
        <f>'[3]Talousosio perustiedot'!B10</f>
        <v>Hankkeen nimi</v>
      </c>
      <c r="C5" s="506" t="s">
        <v>385</v>
      </c>
      <c r="D5" s="507"/>
      <c r="E5" s="336"/>
    </row>
    <row r="7" spans="2:22" ht="15">
      <c r="B7" s="280" t="s">
        <v>2</v>
      </c>
      <c r="C7" s="281"/>
      <c r="D7" s="281"/>
      <c r="E7" s="281"/>
      <c r="F7" s="281"/>
      <c r="G7" s="281" t="s">
        <v>7</v>
      </c>
      <c r="H7" s="15">
        <f>G20+F31</f>
        <v>0</v>
      </c>
      <c r="I7" s="512"/>
      <c r="J7" s="513"/>
      <c r="K7" s="514"/>
      <c r="L7" s="15">
        <f>K20+H31</f>
        <v>0</v>
      </c>
      <c r="U7" s="188"/>
      <c r="V7" s="187"/>
    </row>
    <row r="9" spans="2:23" ht="78.75" customHeight="1">
      <c r="B9" s="185" t="s">
        <v>3</v>
      </c>
      <c r="C9" s="185" t="s">
        <v>400</v>
      </c>
      <c r="D9" s="185" t="s">
        <v>336</v>
      </c>
      <c r="E9" s="185" t="s">
        <v>34</v>
      </c>
      <c r="F9" s="185" t="s">
        <v>369</v>
      </c>
      <c r="G9" s="185" t="s">
        <v>402</v>
      </c>
      <c r="H9" s="185" t="s">
        <v>332</v>
      </c>
      <c r="I9" s="185" t="s">
        <v>388</v>
      </c>
      <c r="J9" s="185" t="s">
        <v>370</v>
      </c>
      <c r="K9" s="185" t="s">
        <v>343</v>
      </c>
      <c r="L9" s="185" t="s">
        <v>371</v>
      </c>
      <c r="V9" s="188"/>
      <c r="W9" s="187"/>
    </row>
    <row r="10" spans="2:23" ht="12.75">
      <c r="B10" s="397" t="s">
        <v>33</v>
      </c>
      <c r="C10" s="398">
        <v>0</v>
      </c>
      <c r="D10" s="398">
        <v>0</v>
      </c>
      <c r="E10" s="399" t="s">
        <v>334</v>
      </c>
      <c r="F10" s="400"/>
      <c r="G10" s="395">
        <v>0</v>
      </c>
      <c r="H10" s="401"/>
      <c r="I10" s="395">
        <v>0</v>
      </c>
      <c r="J10" s="396"/>
      <c r="K10" s="395">
        <f>D10+G10</f>
        <v>0</v>
      </c>
      <c r="L10" s="396"/>
      <c r="V10" s="188"/>
      <c r="W10" s="187"/>
    </row>
    <row r="11" spans="2:23" ht="12.75">
      <c r="B11" s="397" t="s">
        <v>32</v>
      </c>
      <c r="C11" s="402">
        <v>0</v>
      </c>
      <c r="D11" s="402">
        <v>0</v>
      </c>
      <c r="E11" s="400"/>
      <c r="F11" s="400"/>
      <c r="G11" s="395">
        <v>0</v>
      </c>
      <c r="H11" s="396"/>
      <c r="I11" s="395">
        <v>0</v>
      </c>
      <c r="J11" s="396"/>
      <c r="K11" s="395">
        <f>D11+G11</f>
        <v>0</v>
      </c>
      <c r="L11" s="396"/>
      <c r="V11" s="188"/>
      <c r="W11" s="187"/>
    </row>
    <row r="12" spans="2:23" ht="12.75">
      <c r="B12" s="397" t="s">
        <v>4</v>
      </c>
      <c r="C12" s="402">
        <v>0</v>
      </c>
      <c r="D12" s="402">
        <v>0</v>
      </c>
      <c r="E12" s="400"/>
      <c r="F12" s="400"/>
      <c r="G12" s="395">
        <v>0</v>
      </c>
      <c r="H12" s="396"/>
      <c r="I12" s="395">
        <v>0</v>
      </c>
      <c r="J12" s="396"/>
      <c r="K12" s="395">
        <f aca="true" t="shared" si="0" ref="K12:K19">D12+G12</f>
        <v>0</v>
      </c>
      <c r="L12" s="396"/>
      <c r="O12" s="189"/>
      <c r="V12" s="188"/>
      <c r="W12" s="187"/>
    </row>
    <row r="13" spans="2:23" ht="12.75">
      <c r="B13" s="397" t="s">
        <v>5</v>
      </c>
      <c r="C13" s="402">
        <v>0</v>
      </c>
      <c r="D13" s="402">
        <v>0</v>
      </c>
      <c r="E13" s="400"/>
      <c r="F13" s="400"/>
      <c r="G13" s="395">
        <v>0</v>
      </c>
      <c r="H13" s="396"/>
      <c r="I13" s="395">
        <v>0</v>
      </c>
      <c r="J13" s="396"/>
      <c r="K13" s="395">
        <f t="shared" si="0"/>
        <v>0</v>
      </c>
      <c r="L13" s="396"/>
      <c r="V13" s="188"/>
      <c r="W13" s="187"/>
    </row>
    <row r="14" spans="2:12" ht="12.75">
      <c r="B14" s="397" t="s">
        <v>11</v>
      </c>
      <c r="C14" s="402">
        <v>0</v>
      </c>
      <c r="D14" s="402">
        <v>0</v>
      </c>
      <c r="E14" s="400"/>
      <c r="F14" s="400"/>
      <c r="G14" s="395">
        <v>0</v>
      </c>
      <c r="H14" s="396"/>
      <c r="I14" s="395">
        <v>0</v>
      </c>
      <c r="J14" s="396"/>
      <c r="K14" s="395">
        <f t="shared" si="0"/>
        <v>0</v>
      </c>
      <c r="L14" s="396"/>
    </row>
    <row r="15" spans="2:12" ht="12.75">
      <c r="B15" s="397" t="s">
        <v>12</v>
      </c>
      <c r="C15" s="402">
        <v>0</v>
      </c>
      <c r="D15" s="402">
        <v>0</v>
      </c>
      <c r="E15" s="400"/>
      <c r="F15" s="400"/>
      <c r="G15" s="395">
        <v>0</v>
      </c>
      <c r="H15" s="396"/>
      <c r="I15" s="395">
        <v>0</v>
      </c>
      <c r="J15" s="396"/>
      <c r="K15" s="395">
        <f t="shared" si="0"/>
        <v>0</v>
      </c>
      <c r="L15" s="396"/>
    </row>
    <row r="16" spans="2:12" ht="12.75">
      <c r="B16" s="397" t="s">
        <v>13</v>
      </c>
      <c r="C16" s="402">
        <v>0</v>
      </c>
      <c r="D16" s="402">
        <v>0</v>
      </c>
      <c r="E16" s="400"/>
      <c r="F16" s="400"/>
      <c r="G16" s="395">
        <v>0</v>
      </c>
      <c r="H16" s="396"/>
      <c r="I16" s="395">
        <v>0</v>
      </c>
      <c r="J16" s="396"/>
      <c r="K16" s="395">
        <f t="shared" si="0"/>
        <v>0</v>
      </c>
      <c r="L16" s="396"/>
    </row>
    <row r="17" spans="2:12" ht="12.75">
      <c r="B17" s="397" t="s">
        <v>14</v>
      </c>
      <c r="C17" s="402">
        <v>0</v>
      </c>
      <c r="D17" s="402">
        <v>0</v>
      </c>
      <c r="E17" s="400"/>
      <c r="F17" s="400"/>
      <c r="G17" s="395">
        <v>0</v>
      </c>
      <c r="H17" s="396"/>
      <c r="I17" s="395">
        <v>0</v>
      </c>
      <c r="J17" s="396"/>
      <c r="K17" s="395">
        <f t="shared" si="0"/>
        <v>0</v>
      </c>
      <c r="L17" s="396"/>
    </row>
    <row r="18" spans="2:12" ht="12.75">
      <c r="B18" s="397" t="s">
        <v>15</v>
      </c>
      <c r="C18" s="402">
        <v>0</v>
      </c>
      <c r="D18" s="402">
        <v>0</v>
      </c>
      <c r="E18" s="400"/>
      <c r="F18" s="400"/>
      <c r="G18" s="395">
        <v>0</v>
      </c>
      <c r="H18" s="396"/>
      <c r="I18" s="395">
        <v>0</v>
      </c>
      <c r="J18" s="396"/>
      <c r="K18" s="395">
        <f t="shared" si="0"/>
        <v>0</v>
      </c>
      <c r="L18" s="396"/>
    </row>
    <row r="19" spans="2:12" ht="12.75">
      <c r="B19" s="397" t="s">
        <v>16</v>
      </c>
      <c r="C19" s="402">
        <v>0</v>
      </c>
      <c r="D19" s="402">
        <v>0</v>
      </c>
      <c r="E19" s="400"/>
      <c r="F19" s="400"/>
      <c r="G19" s="395">
        <v>0</v>
      </c>
      <c r="H19" s="396"/>
      <c r="I19" s="395">
        <v>0</v>
      </c>
      <c r="J19" s="396"/>
      <c r="K19" s="395">
        <f t="shared" si="0"/>
        <v>0</v>
      </c>
      <c r="L19" s="396"/>
    </row>
    <row r="20" spans="2:12" ht="12.75">
      <c r="B20" s="183" t="s">
        <v>40</v>
      </c>
      <c r="C20" s="182">
        <f>SUM(C10:C19)</f>
        <v>0</v>
      </c>
      <c r="D20" s="182">
        <f>SUM(D10:D19)</f>
        <v>0</v>
      </c>
      <c r="E20" s="182"/>
      <c r="F20" s="182"/>
      <c r="G20" s="182">
        <f>SUM(G10:G19)</f>
        <v>0</v>
      </c>
      <c r="H20" s="182"/>
      <c r="I20" s="182">
        <f>SUM(I10:I19)</f>
        <v>0</v>
      </c>
      <c r="J20" s="182"/>
      <c r="K20" s="182">
        <f>SUM(K10:K19)</f>
        <v>0</v>
      </c>
      <c r="L20" s="182"/>
    </row>
    <row r="25" spans="2:9" ht="15">
      <c r="B25" s="271" t="s">
        <v>35</v>
      </c>
      <c r="C25" s="272"/>
      <c r="D25" s="272"/>
      <c r="E25" s="272"/>
      <c r="F25" s="272"/>
      <c r="G25" s="272"/>
      <c r="H25" s="272"/>
      <c r="I25" s="273"/>
    </row>
    <row r="26" spans="2:9" ht="75.75" customHeight="1">
      <c r="B26" s="185" t="s">
        <v>333</v>
      </c>
      <c r="C26" s="185" t="s">
        <v>401</v>
      </c>
      <c r="D26" s="508" t="s">
        <v>336</v>
      </c>
      <c r="E26" s="509"/>
      <c r="F26" s="184" t="s">
        <v>403</v>
      </c>
      <c r="G26" s="185" t="s">
        <v>332</v>
      </c>
      <c r="H26" s="185" t="s">
        <v>404</v>
      </c>
      <c r="I26" s="185" t="s">
        <v>371</v>
      </c>
    </row>
    <row r="27" spans="2:9" ht="12.75">
      <c r="B27" s="403"/>
      <c r="C27" s="398">
        <v>0</v>
      </c>
      <c r="D27" s="510">
        <v>0</v>
      </c>
      <c r="E27" s="511"/>
      <c r="F27" s="404">
        <v>0</v>
      </c>
      <c r="G27" s="401"/>
      <c r="H27" s="404">
        <f>D27+F27</f>
        <v>0</v>
      </c>
      <c r="I27" s="405"/>
    </row>
    <row r="28" spans="2:9" ht="12.75">
      <c r="B28" s="403"/>
      <c r="C28" s="402">
        <v>0</v>
      </c>
      <c r="D28" s="510">
        <v>0</v>
      </c>
      <c r="E28" s="511"/>
      <c r="F28" s="404">
        <v>0</v>
      </c>
      <c r="G28" s="406"/>
      <c r="H28" s="404">
        <f>D28+F28</f>
        <v>0</v>
      </c>
      <c r="I28" s="405"/>
    </row>
    <row r="29" spans="2:9" ht="12.75">
      <c r="B29" s="403"/>
      <c r="C29" s="402">
        <v>0</v>
      </c>
      <c r="D29" s="510">
        <v>0</v>
      </c>
      <c r="E29" s="511"/>
      <c r="F29" s="404">
        <v>0</v>
      </c>
      <c r="G29" s="406"/>
      <c r="H29" s="404">
        <f>D29+F29</f>
        <v>0</v>
      </c>
      <c r="I29" s="405"/>
    </row>
    <row r="30" spans="2:9" ht="12.75">
      <c r="B30" s="403"/>
      <c r="C30" s="402">
        <v>0</v>
      </c>
      <c r="D30" s="510">
        <v>0</v>
      </c>
      <c r="E30" s="511"/>
      <c r="F30" s="404">
        <v>0</v>
      </c>
      <c r="G30" s="406"/>
      <c r="H30" s="404">
        <f>D30+F30</f>
        <v>0</v>
      </c>
      <c r="I30" s="405"/>
    </row>
    <row r="31" spans="2:9" ht="12.75">
      <c r="B31" s="183" t="s">
        <v>40</v>
      </c>
      <c r="C31" s="182">
        <f>SUM(C27:C30)</f>
        <v>0</v>
      </c>
      <c r="D31" s="521">
        <f>SUM(D27:E30)</f>
        <v>0</v>
      </c>
      <c r="E31" s="522"/>
      <c r="F31" s="182">
        <f>SUM(F27:F30)</f>
        <v>0</v>
      </c>
      <c r="G31" s="182"/>
      <c r="H31" s="182">
        <f>SUM(H27:H30)</f>
        <v>0</v>
      </c>
      <c r="I31" s="182"/>
    </row>
    <row r="33" spans="2:5" ht="12.75">
      <c r="B33" s="181" t="s">
        <v>31</v>
      </c>
      <c r="C33" s="180"/>
      <c r="D33" s="180"/>
      <c r="E33" s="179"/>
    </row>
    <row r="34" spans="2:5" ht="12.75">
      <c r="B34" s="515"/>
      <c r="C34" s="516"/>
      <c r="D34" s="516"/>
      <c r="E34" s="517"/>
    </row>
    <row r="35" spans="2:5" ht="12.75">
      <c r="B35" s="515"/>
      <c r="C35" s="516"/>
      <c r="D35" s="516"/>
      <c r="E35" s="517"/>
    </row>
    <row r="36" spans="2:5" ht="12.75">
      <c r="B36" s="515"/>
      <c r="C36" s="516"/>
      <c r="D36" s="516"/>
      <c r="E36" s="517"/>
    </row>
    <row r="37" spans="2:5" ht="12.75">
      <c r="B37" s="518"/>
      <c r="C37" s="519"/>
      <c r="D37" s="519"/>
      <c r="E37" s="520"/>
    </row>
  </sheetData>
  <sheetProtection password="EE35" sheet="1" objects="1" scenarios="1" selectLockedCells="1"/>
  <mergeCells count="9">
    <mergeCell ref="C5:D5"/>
    <mergeCell ref="D26:E26"/>
    <mergeCell ref="D27:E27"/>
    <mergeCell ref="I7:K7"/>
    <mergeCell ref="B34:E37"/>
    <mergeCell ref="D28:E28"/>
    <mergeCell ref="D29:E29"/>
    <mergeCell ref="D30:E30"/>
    <mergeCell ref="D31:E31"/>
  </mergeCells>
  <dataValidations count="11">
    <dataValidation type="list" allowBlank="1" showInputMessage="1" showErrorMessage="1" sqref="E10:E19">
      <formula1>"Kuukausipalkka, Tuntipalkka,"</formula1>
    </dataValidation>
    <dataValidation allowBlank="1" showErrorMessage="1" promptTitle="OHJE" prompt="Kirjatkaa tähän lomaraha kahden desimaalin tarkkuudella." sqref="H11:I19 G10:G19 J10:L19"/>
    <dataValidation errorStyle="warning" allowBlank="1" showInputMessage="1" showErrorMessage="1" promptTitle="OHJE" prompt="Ilmoita tässä kuukausien/tuntien toteutunut lukumäärä." errorTitle="fadsfasd" error="fadfdsaffadsfdsa" sqref="F10"/>
    <dataValidation allowBlank="1" showInputMessage="1" showErrorMessage="1" promptTitle="OHJE" prompt="Kirjoita tähän tehtävän raportoitujen kustannusten kirjanpidon tositenumerot pääkirjasta. Yhteys raportoitujen kustannusten ja pääkirjan välillä tulee olla yksiselitteinen. Tarkentavia merkintöjä voit tehdä liitteenä toimitettavaan pääkirjanotteeseen." sqref="G27 H10"/>
    <dataValidation errorStyle="warning" allowBlank="1" showInputMessage="1" showErrorMessage="1" errorTitle="fadsfasd" error="fadfdsaffadsfdsa" sqref="F11:F19 C11:D19 C28:C30"/>
    <dataValidation allowBlank="1" showInputMessage="1" showErrorMessage="1" promptTitle="OHJE" prompt="Voit halutessasi antaa lisätietoja hankkeen henkilöstökustannuksiin liittyen." sqref="B34:E37"/>
    <dataValidation allowBlank="1" showInputMessage="1" showErrorMessage="1" promptTitle="OHJE" prompt="Kirjaa tähän muut lakisääteiset henkilöstökustannukset." sqref="B27"/>
    <dataValidation allowBlank="1" showInputMessage="1" showErrorMessage="1" promptTitle="OHJE" prompt="Hankkeen tukikelpoisia muita henkilöstökuluja ovat esimerkiksi ulkomaanedustuksen lakisääteiset korvaukset. " sqref="B25:B26"/>
    <dataValidation allowBlank="1" showInputMessage="1" showErrorMessage="1" promptTitle="OHJE" prompt="Kirjaa tähän budjetoidut henkilöstökustannukset henkilötasolla." sqref="C10 C27"/>
    <dataValidation allowBlank="1" showInputMessage="1" showErrorMessage="1" promptTitle="OHJE" prompt="Kirjaa tähän aikaisemmissa maksatushakemuksissa hyväksytyt kustannukset henkilötasolla." sqref="D10 D27:E27"/>
    <dataValidation allowBlank="1" showInputMessage="1" showErrorMessage="1" promptTitle="OHJE" prompt="Määritä tähän toteutuneiden lomarahojen osuus tehtävän kustannuksista" sqref="I10"/>
  </dataValidations>
  <printOptions/>
  <pageMargins left="0.7" right="0.7" top="0.75" bottom="0.75" header="0.3" footer="0.3"/>
  <pageSetup fitToHeight="1" fitToWidth="1"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5:M60"/>
  <sheetViews>
    <sheetView showGridLines="0" zoomScalePageLayoutView="0" workbookViewId="0" topLeftCell="C1">
      <selection activeCell="H35" sqref="H35"/>
    </sheetView>
  </sheetViews>
  <sheetFormatPr defaultColWidth="9.140625" defaultRowHeight="12.75"/>
  <cols>
    <col min="1" max="1" width="2.57421875" style="193" customWidth="1"/>
    <col min="2" max="2" width="20.00390625" style="193" customWidth="1"/>
    <col min="3" max="4" width="19.00390625" style="193" customWidth="1"/>
    <col min="5" max="5" width="29.57421875" style="193" customWidth="1"/>
    <col min="6" max="6" width="21.00390625" style="178" customWidth="1"/>
    <col min="7" max="8" width="23.57421875" style="178" customWidth="1"/>
    <col min="9" max="9" width="26.28125" style="178" customWidth="1"/>
    <col min="10" max="10" width="18.8515625" style="193" customWidth="1"/>
    <col min="11" max="12" width="26.28125" style="193" customWidth="1"/>
    <col min="13" max="13" width="37.28125" style="193" customWidth="1"/>
    <col min="14" max="16384" width="9.140625" style="193" customWidth="1"/>
  </cols>
  <sheetData>
    <row r="1" ht="12.75"/>
    <row r="2" ht="12.75"/>
    <row r="3" ht="12.75"/>
    <row r="4" s="178" customFormat="1" ht="12.75"/>
    <row r="5" spans="2:10" s="178" customFormat="1" ht="12.75" hidden="1">
      <c r="B5" s="192" t="str">
        <f>'[3]Talousosio perustiedot'!B10</f>
        <v>Hankkeen nimi</v>
      </c>
      <c r="C5" s="337"/>
      <c r="D5" s="338"/>
      <c r="E5" s="338"/>
      <c r="F5" s="338"/>
      <c r="G5" s="338"/>
      <c r="H5" s="338"/>
      <c r="I5" s="338"/>
      <c r="J5" s="339"/>
    </row>
    <row r="6" ht="12.75">
      <c r="J6" s="194"/>
    </row>
    <row r="7" spans="2:13" ht="15">
      <c r="B7" s="8" t="s">
        <v>10</v>
      </c>
      <c r="C7" s="195"/>
      <c r="D7" s="195"/>
      <c r="E7" s="12"/>
      <c r="F7" s="9"/>
      <c r="G7" s="9"/>
      <c r="H7" s="9"/>
      <c r="I7" s="9" t="s">
        <v>7</v>
      </c>
      <c r="J7" s="196">
        <f>SUM(H12:H53)</f>
        <v>0</v>
      </c>
      <c r="M7" s="532" t="s">
        <v>411</v>
      </c>
    </row>
    <row r="8" s="178" customFormat="1" ht="12.75">
      <c r="M8" s="533"/>
    </row>
    <row r="9" spans="2:13" s="178" customFormat="1" ht="52.5" customHeight="1">
      <c r="B9" s="197" t="s">
        <v>22</v>
      </c>
      <c r="C9" s="523"/>
      <c r="D9" s="524"/>
      <c r="E9" s="524"/>
      <c r="F9" s="524"/>
      <c r="G9" s="524"/>
      <c r="H9" s="524"/>
      <c r="I9" s="524"/>
      <c r="J9" s="525"/>
      <c r="M9" s="534"/>
    </row>
    <row r="10" s="178" customFormat="1" ht="12.75">
      <c r="J10" s="198"/>
    </row>
    <row r="11" spans="2:13" s="178" customFormat="1" ht="75">
      <c r="B11" s="199" t="s">
        <v>36</v>
      </c>
      <c r="C11" s="199" t="s">
        <v>113</v>
      </c>
      <c r="D11" s="199" t="s">
        <v>405</v>
      </c>
      <c r="E11" s="199" t="s">
        <v>0</v>
      </c>
      <c r="F11" s="199" t="s">
        <v>335</v>
      </c>
      <c r="G11" s="185" t="s">
        <v>336</v>
      </c>
      <c r="H11" s="185" t="s">
        <v>337</v>
      </c>
      <c r="I11" s="199" t="s">
        <v>386</v>
      </c>
      <c r="J11" s="185" t="s">
        <v>376</v>
      </c>
      <c r="K11" s="199" t="s">
        <v>371</v>
      </c>
      <c r="L11" s="279"/>
      <c r="M11" s="185" t="s">
        <v>344</v>
      </c>
    </row>
    <row r="12" spans="2:13" s="178" customFormat="1" ht="12.75" customHeight="1">
      <c r="B12" s="200"/>
      <c r="C12" s="201"/>
      <c r="D12" s="201"/>
      <c r="E12" s="200"/>
      <c r="F12" s="202">
        <v>0</v>
      </c>
      <c r="G12" s="202">
        <v>0</v>
      </c>
      <c r="H12" s="204">
        <v>0</v>
      </c>
      <c r="I12" s="203"/>
      <c r="J12" s="204">
        <v>0</v>
      </c>
      <c r="K12" s="203"/>
      <c r="L12" s="366"/>
      <c r="M12" s="246">
        <f>J7+G12+G13+G14+G15+G16+G17+G18+G19+G20+G21+G22+G23+G24+G25+G26+G27+G28++G29+G30+G31+G32+G33+G34+G35+G36+G37+G38+G39+G40+G41+G42+G43+G44+G45+G46+G47+G48+G49+G50</f>
        <v>0</v>
      </c>
    </row>
    <row r="13" spans="2:13" s="178" customFormat="1" ht="12.75" customHeight="1">
      <c r="B13" s="200"/>
      <c r="C13" s="201"/>
      <c r="D13" s="201"/>
      <c r="E13" s="205"/>
      <c r="F13" s="202">
        <v>0</v>
      </c>
      <c r="G13" s="202">
        <v>0</v>
      </c>
      <c r="H13" s="202">
        <v>0</v>
      </c>
      <c r="I13" s="203"/>
      <c r="J13" s="204">
        <f aca="true" t="shared" si="0" ref="J13:J53">G13+H13</f>
        <v>0</v>
      </c>
      <c r="K13" s="203"/>
      <c r="L13" s="366"/>
      <c r="M13" s="193"/>
    </row>
    <row r="14" spans="2:12" s="178" customFormat="1" ht="12.75" customHeight="1">
      <c r="B14" s="200"/>
      <c r="C14" s="201"/>
      <c r="D14" s="201"/>
      <c r="E14" s="205"/>
      <c r="F14" s="202">
        <v>0</v>
      </c>
      <c r="G14" s="202">
        <v>0</v>
      </c>
      <c r="H14" s="202">
        <v>0</v>
      </c>
      <c r="I14" s="203"/>
      <c r="J14" s="204">
        <f t="shared" si="0"/>
        <v>0</v>
      </c>
      <c r="K14" s="203"/>
      <c r="L14" s="366"/>
    </row>
    <row r="15" spans="2:12" ht="12.75" customHeight="1">
      <c r="B15" s="200"/>
      <c r="C15" s="201"/>
      <c r="D15" s="201"/>
      <c r="E15" s="205"/>
      <c r="F15" s="202">
        <v>0</v>
      </c>
      <c r="G15" s="202">
        <v>0</v>
      </c>
      <c r="H15" s="202">
        <v>0</v>
      </c>
      <c r="I15" s="203"/>
      <c r="J15" s="204">
        <f t="shared" si="0"/>
        <v>0</v>
      </c>
      <c r="K15" s="203"/>
      <c r="L15" s="366"/>
    </row>
    <row r="16" spans="2:12" ht="12.75" customHeight="1">
      <c r="B16" s="200"/>
      <c r="C16" s="201"/>
      <c r="D16" s="201"/>
      <c r="E16" s="205"/>
      <c r="F16" s="202">
        <v>0</v>
      </c>
      <c r="G16" s="202">
        <v>0</v>
      </c>
      <c r="H16" s="202">
        <v>0</v>
      </c>
      <c r="I16" s="203"/>
      <c r="J16" s="204">
        <f t="shared" si="0"/>
        <v>0</v>
      </c>
      <c r="K16" s="203"/>
      <c r="L16" s="366"/>
    </row>
    <row r="17" spans="2:12" ht="12.75" customHeight="1">
      <c r="B17" s="200"/>
      <c r="C17" s="201"/>
      <c r="D17" s="201"/>
      <c r="E17" s="205"/>
      <c r="F17" s="202">
        <v>0</v>
      </c>
      <c r="G17" s="202">
        <v>0</v>
      </c>
      <c r="H17" s="202">
        <v>0</v>
      </c>
      <c r="I17" s="203"/>
      <c r="J17" s="204">
        <f t="shared" si="0"/>
        <v>0</v>
      </c>
      <c r="K17" s="203"/>
      <c r="L17" s="366"/>
    </row>
    <row r="18" spans="2:12" ht="12.75" customHeight="1">
      <c r="B18" s="200"/>
      <c r="C18" s="201"/>
      <c r="D18" s="201"/>
      <c r="E18" s="205"/>
      <c r="F18" s="202">
        <v>0</v>
      </c>
      <c r="G18" s="202">
        <v>0</v>
      </c>
      <c r="H18" s="202">
        <v>0</v>
      </c>
      <c r="I18" s="203"/>
      <c r="J18" s="204">
        <f t="shared" si="0"/>
        <v>0</v>
      </c>
      <c r="K18" s="203"/>
      <c r="L18" s="366"/>
    </row>
    <row r="19" spans="2:12" ht="12.75" customHeight="1">
      <c r="B19" s="200"/>
      <c r="C19" s="201"/>
      <c r="D19" s="201"/>
      <c r="E19" s="205"/>
      <c r="F19" s="202">
        <v>0</v>
      </c>
      <c r="G19" s="202">
        <v>0</v>
      </c>
      <c r="H19" s="202">
        <v>0</v>
      </c>
      <c r="I19" s="203"/>
      <c r="J19" s="204">
        <f t="shared" si="0"/>
        <v>0</v>
      </c>
      <c r="K19" s="203"/>
      <c r="L19" s="366"/>
    </row>
    <row r="20" spans="2:12" ht="12.75" customHeight="1">
      <c r="B20" s="200"/>
      <c r="C20" s="201"/>
      <c r="D20" s="201"/>
      <c r="E20" s="205"/>
      <c r="F20" s="202">
        <v>0</v>
      </c>
      <c r="G20" s="202">
        <v>0</v>
      </c>
      <c r="H20" s="202">
        <v>0</v>
      </c>
      <c r="I20" s="203"/>
      <c r="J20" s="204">
        <f t="shared" si="0"/>
        <v>0</v>
      </c>
      <c r="K20" s="203"/>
      <c r="L20" s="366"/>
    </row>
    <row r="21" spans="2:12" ht="12.75" customHeight="1">
      <c r="B21" s="200"/>
      <c r="C21" s="201"/>
      <c r="D21" s="201"/>
      <c r="E21" s="205"/>
      <c r="F21" s="202">
        <v>0</v>
      </c>
      <c r="G21" s="202">
        <v>0</v>
      </c>
      <c r="H21" s="202">
        <v>0</v>
      </c>
      <c r="I21" s="203"/>
      <c r="J21" s="204">
        <f t="shared" si="0"/>
        <v>0</v>
      </c>
      <c r="K21" s="203"/>
      <c r="L21" s="366"/>
    </row>
    <row r="22" spans="2:12" ht="12.75" customHeight="1">
      <c r="B22" s="200"/>
      <c r="C22" s="201"/>
      <c r="D22" s="201"/>
      <c r="E22" s="205"/>
      <c r="F22" s="202">
        <v>0</v>
      </c>
      <c r="G22" s="202">
        <v>0</v>
      </c>
      <c r="H22" s="202">
        <v>0</v>
      </c>
      <c r="I22" s="203"/>
      <c r="J22" s="204">
        <f t="shared" si="0"/>
        <v>0</v>
      </c>
      <c r="K22" s="203"/>
      <c r="L22" s="366"/>
    </row>
    <row r="23" spans="2:12" ht="12.75" customHeight="1">
      <c r="B23" s="200"/>
      <c r="C23" s="201"/>
      <c r="D23" s="201"/>
      <c r="E23" s="205"/>
      <c r="F23" s="202">
        <v>0</v>
      </c>
      <c r="G23" s="202">
        <v>0</v>
      </c>
      <c r="H23" s="202">
        <v>0</v>
      </c>
      <c r="I23" s="203"/>
      <c r="J23" s="204">
        <f t="shared" si="0"/>
        <v>0</v>
      </c>
      <c r="K23" s="203"/>
      <c r="L23" s="366"/>
    </row>
    <row r="24" spans="2:12" ht="12.75" customHeight="1">
      <c r="B24" s="200"/>
      <c r="C24" s="201"/>
      <c r="D24" s="201"/>
      <c r="E24" s="205"/>
      <c r="F24" s="202">
        <v>0</v>
      </c>
      <c r="G24" s="202">
        <v>0</v>
      </c>
      <c r="H24" s="202">
        <v>0</v>
      </c>
      <c r="I24" s="203"/>
      <c r="J24" s="204">
        <f t="shared" si="0"/>
        <v>0</v>
      </c>
      <c r="K24" s="203"/>
      <c r="L24" s="366"/>
    </row>
    <row r="25" spans="2:12" ht="12.75" customHeight="1">
      <c r="B25" s="200"/>
      <c r="C25" s="201"/>
      <c r="D25" s="201"/>
      <c r="E25" s="205"/>
      <c r="F25" s="202">
        <v>0</v>
      </c>
      <c r="G25" s="202">
        <v>0</v>
      </c>
      <c r="H25" s="202">
        <v>0</v>
      </c>
      <c r="I25" s="203"/>
      <c r="J25" s="204">
        <f t="shared" si="0"/>
        <v>0</v>
      </c>
      <c r="K25" s="203"/>
      <c r="L25" s="366"/>
    </row>
    <row r="26" spans="2:12" ht="12.75" customHeight="1">
      <c r="B26" s="200"/>
      <c r="C26" s="201"/>
      <c r="D26" s="201"/>
      <c r="E26" s="205"/>
      <c r="F26" s="202">
        <v>0</v>
      </c>
      <c r="G26" s="202">
        <v>0</v>
      </c>
      <c r="H26" s="202">
        <v>0</v>
      </c>
      <c r="I26" s="203"/>
      <c r="J26" s="204">
        <f t="shared" si="0"/>
        <v>0</v>
      </c>
      <c r="K26" s="203"/>
      <c r="L26" s="366"/>
    </row>
    <row r="27" spans="2:12" ht="12.75" customHeight="1">
      <c r="B27" s="200"/>
      <c r="C27" s="201"/>
      <c r="D27" s="201"/>
      <c r="E27" s="205"/>
      <c r="F27" s="202">
        <v>0</v>
      </c>
      <c r="G27" s="202">
        <v>0</v>
      </c>
      <c r="H27" s="202">
        <v>0</v>
      </c>
      <c r="I27" s="203"/>
      <c r="J27" s="204">
        <f t="shared" si="0"/>
        <v>0</v>
      </c>
      <c r="K27" s="203"/>
      <c r="L27" s="366"/>
    </row>
    <row r="28" spans="2:12" ht="12.75" customHeight="1">
      <c r="B28" s="200"/>
      <c r="C28" s="201"/>
      <c r="D28" s="201"/>
      <c r="E28" s="205"/>
      <c r="F28" s="202">
        <v>0</v>
      </c>
      <c r="G28" s="202">
        <v>0</v>
      </c>
      <c r="H28" s="202">
        <v>0</v>
      </c>
      <c r="I28" s="203"/>
      <c r="J28" s="204">
        <f t="shared" si="0"/>
        <v>0</v>
      </c>
      <c r="K28" s="203"/>
      <c r="L28" s="366"/>
    </row>
    <row r="29" spans="2:12" ht="12.75" customHeight="1">
      <c r="B29" s="200"/>
      <c r="C29" s="201"/>
      <c r="D29" s="201"/>
      <c r="E29" s="205"/>
      <c r="F29" s="202">
        <v>0</v>
      </c>
      <c r="G29" s="202">
        <v>0</v>
      </c>
      <c r="H29" s="202">
        <v>0</v>
      </c>
      <c r="I29" s="203"/>
      <c r="J29" s="204">
        <f t="shared" si="0"/>
        <v>0</v>
      </c>
      <c r="K29" s="203"/>
      <c r="L29" s="366"/>
    </row>
    <row r="30" spans="2:12" ht="12.75" customHeight="1">
      <c r="B30" s="200"/>
      <c r="C30" s="201"/>
      <c r="D30" s="201"/>
      <c r="E30" s="205"/>
      <c r="F30" s="202">
        <v>0</v>
      </c>
      <c r="G30" s="202">
        <v>0</v>
      </c>
      <c r="H30" s="202">
        <v>0</v>
      </c>
      <c r="I30" s="203"/>
      <c r="J30" s="204">
        <f t="shared" si="0"/>
        <v>0</v>
      </c>
      <c r="K30" s="203"/>
      <c r="L30" s="366"/>
    </row>
    <row r="31" spans="2:12" ht="12.75" customHeight="1">
      <c r="B31" s="200"/>
      <c r="C31" s="201"/>
      <c r="D31" s="201"/>
      <c r="E31" s="205"/>
      <c r="F31" s="202">
        <v>0</v>
      </c>
      <c r="G31" s="202">
        <v>0</v>
      </c>
      <c r="H31" s="202">
        <v>0</v>
      </c>
      <c r="I31" s="203"/>
      <c r="J31" s="204">
        <f t="shared" si="0"/>
        <v>0</v>
      </c>
      <c r="K31" s="203"/>
      <c r="L31" s="366"/>
    </row>
    <row r="32" spans="2:12" ht="12.75" customHeight="1">
      <c r="B32" s="200"/>
      <c r="C32" s="201"/>
      <c r="D32" s="201"/>
      <c r="E32" s="205"/>
      <c r="F32" s="202">
        <v>0</v>
      </c>
      <c r="G32" s="202">
        <v>0</v>
      </c>
      <c r="H32" s="202">
        <v>0</v>
      </c>
      <c r="I32" s="203"/>
      <c r="J32" s="204">
        <f t="shared" si="0"/>
        <v>0</v>
      </c>
      <c r="K32" s="203"/>
      <c r="L32" s="366"/>
    </row>
    <row r="33" spans="2:12" ht="12.75" customHeight="1">
      <c r="B33" s="200"/>
      <c r="C33" s="201"/>
      <c r="D33" s="201"/>
      <c r="E33" s="205"/>
      <c r="F33" s="202">
        <v>0</v>
      </c>
      <c r="G33" s="202">
        <v>0</v>
      </c>
      <c r="H33" s="202">
        <v>0</v>
      </c>
      <c r="I33" s="203"/>
      <c r="J33" s="204">
        <f t="shared" si="0"/>
        <v>0</v>
      </c>
      <c r="K33" s="203"/>
      <c r="L33" s="366"/>
    </row>
    <row r="34" spans="2:12" ht="12.75" customHeight="1">
      <c r="B34" s="200"/>
      <c r="C34" s="201"/>
      <c r="D34" s="201"/>
      <c r="E34" s="205"/>
      <c r="F34" s="202">
        <v>0</v>
      </c>
      <c r="G34" s="202">
        <v>0</v>
      </c>
      <c r="H34" s="202">
        <v>0</v>
      </c>
      <c r="I34" s="203"/>
      <c r="J34" s="204">
        <f t="shared" si="0"/>
        <v>0</v>
      </c>
      <c r="K34" s="203"/>
      <c r="L34" s="366"/>
    </row>
    <row r="35" spans="2:12" ht="12.75" customHeight="1">
      <c r="B35" s="200"/>
      <c r="C35" s="201"/>
      <c r="D35" s="201"/>
      <c r="E35" s="205"/>
      <c r="F35" s="202">
        <v>0</v>
      </c>
      <c r="G35" s="202">
        <v>0</v>
      </c>
      <c r="H35" s="202">
        <v>0</v>
      </c>
      <c r="I35" s="203"/>
      <c r="J35" s="204">
        <f t="shared" si="0"/>
        <v>0</v>
      </c>
      <c r="K35" s="203"/>
      <c r="L35" s="366"/>
    </row>
    <row r="36" spans="2:12" ht="12.75" customHeight="1">
      <c r="B36" s="200"/>
      <c r="C36" s="201"/>
      <c r="D36" s="201"/>
      <c r="E36" s="205"/>
      <c r="F36" s="202">
        <v>0</v>
      </c>
      <c r="G36" s="202">
        <v>0</v>
      </c>
      <c r="H36" s="202">
        <v>0</v>
      </c>
      <c r="I36" s="203"/>
      <c r="J36" s="204">
        <f t="shared" si="0"/>
        <v>0</v>
      </c>
      <c r="K36" s="203"/>
      <c r="L36" s="366"/>
    </row>
    <row r="37" spans="2:12" ht="12.75" customHeight="1">
      <c r="B37" s="200"/>
      <c r="C37" s="201"/>
      <c r="D37" s="201"/>
      <c r="E37" s="205"/>
      <c r="F37" s="202">
        <v>0</v>
      </c>
      <c r="G37" s="202">
        <v>0</v>
      </c>
      <c r="H37" s="202">
        <v>0</v>
      </c>
      <c r="I37" s="203"/>
      <c r="J37" s="204">
        <f t="shared" si="0"/>
        <v>0</v>
      </c>
      <c r="K37" s="203"/>
      <c r="L37" s="366"/>
    </row>
    <row r="38" spans="2:12" ht="12.75" customHeight="1">
      <c r="B38" s="200"/>
      <c r="C38" s="201"/>
      <c r="D38" s="201"/>
      <c r="E38" s="205"/>
      <c r="F38" s="202">
        <v>0</v>
      </c>
      <c r="G38" s="202">
        <v>0</v>
      </c>
      <c r="H38" s="202">
        <v>0</v>
      </c>
      <c r="I38" s="203"/>
      <c r="J38" s="204">
        <f t="shared" si="0"/>
        <v>0</v>
      </c>
      <c r="K38" s="203"/>
      <c r="L38" s="366"/>
    </row>
    <row r="39" spans="2:12" ht="12.75" customHeight="1">
      <c r="B39" s="200"/>
      <c r="C39" s="201"/>
      <c r="D39" s="201"/>
      <c r="E39" s="205"/>
      <c r="F39" s="202">
        <v>0</v>
      </c>
      <c r="G39" s="202">
        <v>0</v>
      </c>
      <c r="H39" s="202">
        <v>0</v>
      </c>
      <c r="I39" s="203"/>
      <c r="J39" s="204">
        <f t="shared" si="0"/>
        <v>0</v>
      </c>
      <c r="K39" s="203"/>
      <c r="L39" s="366"/>
    </row>
    <row r="40" spans="2:12" ht="12.75" customHeight="1">
      <c r="B40" s="200"/>
      <c r="C40" s="201"/>
      <c r="D40" s="201"/>
      <c r="E40" s="205"/>
      <c r="F40" s="202">
        <v>0</v>
      </c>
      <c r="G40" s="202">
        <v>0</v>
      </c>
      <c r="H40" s="202">
        <v>0</v>
      </c>
      <c r="I40" s="203"/>
      <c r="J40" s="204">
        <f t="shared" si="0"/>
        <v>0</v>
      </c>
      <c r="K40" s="203"/>
      <c r="L40" s="366"/>
    </row>
    <row r="41" spans="2:12" ht="12.75" customHeight="1">
      <c r="B41" s="200"/>
      <c r="C41" s="201"/>
      <c r="D41" s="201"/>
      <c r="E41" s="205"/>
      <c r="F41" s="202">
        <v>0</v>
      </c>
      <c r="G41" s="202">
        <v>0</v>
      </c>
      <c r="H41" s="202">
        <v>0</v>
      </c>
      <c r="I41" s="203"/>
      <c r="J41" s="204">
        <f t="shared" si="0"/>
        <v>0</v>
      </c>
      <c r="K41" s="203"/>
      <c r="L41" s="366"/>
    </row>
    <row r="42" spans="2:12" ht="12.75" customHeight="1">
      <c r="B42" s="200"/>
      <c r="C42" s="201"/>
      <c r="D42" s="201"/>
      <c r="E42" s="205"/>
      <c r="F42" s="202">
        <v>0</v>
      </c>
      <c r="G42" s="202">
        <v>0</v>
      </c>
      <c r="H42" s="202">
        <v>0</v>
      </c>
      <c r="I42" s="203"/>
      <c r="J42" s="204">
        <f t="shared" si="0"/>
        <v>0</v>
      </c>
      <c r="K42" s="203"/>
      <c r="L42" s="366"/>
    </row>
    <row r="43" spans="2:12" ht="12.75" customHeight="1">
      <c r="B43" s="200"/>
      <c r="C43" s="201"/>
      <c r="D43" s="201"/>
      <c r="E43" s="205"/>
      <c r="F43" s="202">
        <v>0</v>
      </c>
      <c r="G43" s="202">
        <v>0</v>
      </c>
      <c r="H43" s="202">
        <v>0</v>
      </c>
      <c r="I43" s="203"/>
      <c r="J43" s="204">
        <f t="shared" si="0"/>
        <v>0</v>
      </c>
      <c r="K43" s="203"/>
      <c r="L43" s="366"/>
    </row>
    <row r="44" spans="2:12" ht="12.75" customHeight="1">
      <c r="B44" s="200"/>
      <c r="C44" s="201"/>
      <c r="D44" s="201"/>
      <c r="E44" s="205"/>
      <c r="F44" s="202">
        <v>0</v>
      </c>
      <c r="G44" s="202">
        <v>0</v>
      </c>
      <c r="H44" s="202">
        <v>0</v>
      </c>
      <c r="I44" s="203"/>
      <c r="J44" s="204">
        <f t="shared" si="0"/>
        <v>0</v>
      </c>
      <c r="K44" s="203"/>
      <c r="L44" s="366"/>
    </row>
    <row r="45" spans="2:12" ht="12.75" customHeight="1">
      <c r="B45" s="200"/>
      <c r="C45" s="201"/>
      <c r="D45" s="201"/>
      <c r="E45" s="205"/>
      <c r="F45" s="202">
        <v>0</v>
      </c>
      <c r="G45" s="202">
        <v>0</v>
      </c>
      <c r="H45" s="202">
        <v>0</v>
      </c>
      <c r="I45" s="203"/>
      <c r="J45" s="204">
        <f t="shared" si="0"/>
        <v>0</v>
      </c>
      <c r="K45" s="203"/>
      <c r="L45" s="366"/>
    </row>
    <row r="46" spans="2:12" ht="12.75" customHeight="1">
      <c r="B46" s="200"/>
      <c r="C46" s="201"/>
      <c r="D46" s="201"/>
      <c r="E46" s="205"/>
      <c r="F46" s="202">
        <v>0</v>
      </c>
      <c r="G46" s="202">
        <v>0</v>
      </c>
      <c r="H46" s="202">
        <v>0</v>
      </c>
      <c r="I46" s="203"/>
      <c r="J46" s="204">
        <f t="shared" si="0"/>
        <v>0</v>
      </c>
      <c r="K46" s="203"/>
      <c r="L46" s="366"/>
    </row>
    <row r="47" spans="2:12" ht="12.75" customHeight="1">
      <c r="B47" s="200"/>
      <c r="C47" s="201"/>
      <c r="D47" s="201"/>
      <c r="E47" s="205"/>
      <c r="F47" s="202">
        <v>0</v>
      </c>
      <c r="G47" s="202">
        <v>0</v>
      </c>
      <c r="H47" s="202">
        <v>0</v>
      </c>
      <c r="I47" s="203"/>
      <c r="J47" s="204">
        <f t="shared" si="0"/>
        <v>0</v>
      </c>
      <c r="K47" s="203"/>
      <c r="L47" s="366"/>
    </row>
    <row r="48" spans="2:12" ht="12.75" customHeight="1">
      <c r="B48" s="200"/>
      <c r="C48" s="201"/>
      <c r="D48" s="201"/>
      <c r="E48" s="205"/>
      <c r="F48" s="202">
        <v>0</v>
      </c>
      <c r="G48" s="202">
        <v>0</v>
      </c>
      <c r="H48" s="202">
        <v>0</v>
      </c>
      <c r="I48" s="203"/>
      <c r="J48" s="204">
        <f t="shared" si="0"/>
        <v>0</v>
      </c>
      <c r="K48" s="203"/>
      <c r="L48" s="366"/>
    </row>
    <row r="49" spans="2:12" ht="12.75" customHeight="1">
      <c r="B49" s="200"/>
      <c r="C49" s="201"/>
      <c r="D49" s="201"/>
      <c r="E49" s="205"/>
      <c r="F49" s="202">
        <v>0</v>
      </c>
      <c r="G49" s="202">
        <v>0</v>
      </c>
      <c r="H49" s="202">
        <v>0</v>
      </c>
      <c r="I49" s="203"/>
      <c r="J49" s="204">
        <f t="shared" si="0"/>
        <v>0</v>
      </c>
      <c r="K49" s="203"/>
      <c r="L49" s="366"/>
    </row>
    <row r="50" spans="2:12" ht="12.75" customHeight="1">
      <c r="B50" s="200"/>
      <c r="C50" s="201"/>
      <c r="D50" s="201"/>
      <c r="E50" s="205"/>
      <c r="F50" s="202">
        <v>0</v>
      </c>
      <c r="G50" s="202">
        <v>0</v>
      </c>
      <c r="H50" s="202">
        <v>0</v>
      </c>
      <c r="I50" s="203"/>
      <c r="J50" s="204">
        <f t="shared" si="0"/>
        <v>0</v>
      </c>
      <c r="K50" s="203"/>
      <c r="L50" s="366"/>
    </row>
    <row r="51" spans="2:12" ht="12.75" customHeight="1">
      <c r="B51" s="200"/>
      <c r="C51" s="201"/>
      <c r="D51" s="201"/>
      <c r="E51" s="205"/>
      <c r="F51" s="202">
        <v>0</v>
      </c>
      <c r="G51" s="202">
        <v>0</v>
      </c>
      <c r="H51" s="202">
        <v>0</v>
      </c>
      <c r="I51" s="203"/>
      <c r="J51" s="204">
        <f t="shared" si="0"/>
        <v>0</v>
      </c>
      <c r="K51" s="203"/>
      <c r="L51" s="366"/>
    </row>
    <row r="52" spans="2:12" ht="12.75" customHeight="1">
      <c r="B52" s="200"/>
      <c r="C52" s="201"/>
      <c r="D52" s="201"/>
      <c r="E52" s="205"/>
      <c r="F52" s="202">
        <v>0</v>
      </c>
      <c r="G52" s="202">
        <v>0</v>
      </c>
      <c r="H52" s="202">
        <v>0</v>
      </c>
      <c r="I52" s="203"/>
      <c r="J52" s="204">
        <f t="shared" si="0"/>
        <v>0</v>
      </c>
      <c r="K52" s="203"/>
      <c r="L52" s="366"/>
    </row>
    <row r="53" spans="2:12" ht="12.75" customHeight="1">
      <c r="B53" s="200"/>
      <c r="C53" s="201"/>
      <c r="D53" s="201"/>
      <c r="E53" s="205"/>
      <c r="F53" s="202">
        <v>0</v>
      </c>
      <c r="G53" s="202">
        <v>0</v>
      </c>
      <c r="H53" s="202">
        <v>0</v>
      </c>
      <c r="I53" s="203"/>
      <c r="J53" s="204">
        <f t="shared" si="0"/>
        <v>0</v>
      </c>
      <c r="K53" s="203"/>
      <c r="L53" s="366"/>
    </row>
    <row r="54" ht="12.75" customHeight="1"/>
    <row r="55" ht="12.75" customHeight="1"/>
    <row r="56" spans="2:9" ht="12.75" customHeight="1">
      <c r="B56" s="206" t="s">
        <v>31</v>
      </c>
      <c r="C56" s="207"/>
      <c r="D56" s="207"/>
      <c r="E56" s="207"/>
      <c r="F56" s="179"/>
      <c r="G56" s="208"/>
      <c r="H56" s="208"/>
      <c r="I56" s="208"/>
    </row>
    <row r="57" spans="2:9" ht="12.75">
      <c r="B57" s="526"/>
      <c r="C57" s="527"/>
      <c r="D57" s="527"/>
      <c r="E57" s="527"/>
      <c r="F57" s="528"/>
      <c r="G57" s="367"/>
      <c r="H57" s="367"/>
      <c r="I57" s="367"/>
    </row>
    <row r="58" spans="2:9" ht="12.75">
      <c r="B58" s="526"/>
      <c r="C58" s="527"/>
      <c r="D58" s="527"/>
      <c r="E58" s="527"/>
      <c r="F58" s="528"/>
      <c r="G58" s="367"/>
      <c r="H58" s="367"/>
      <c r="I58" s="367"/>
    </row>
    <row r="59" spans="2:9" ht="12.75">
      <c r="B59" s="526"/>
      <c r="C59" s="527"/>
      <c r="D59" s="527"/>
      <c r="E59" s="527"/>
      <c r="F59" s="528"/>
      <c r="G59" s="367"/>
      <c r="H59" s="367"/>
      <c r="I59" s="367"/>
    </row>
    <row r="60" spans="2:9" ht="12.75">
      <c r="B60" s="529"/>
      <c r="C60" s="530"/>
      <c r="D60" s="530"/>
      <c r="E60" s="530"/>
      <c r="F60" s="531"/>
      <c r="G60" s="367"/>
      <c r="H60" s="367"/>
      <c r="I60" s="367"/>
    </row>
  </sheetData>
  <sheetProtection password="EE35" sheet="1" objects="1" scenarios="1" formatColumns="0" formatRows="0" selectLockedCells="1"/>
  <mergeCells count="3">
    <mergeCell ref="C9:J9"/>
    <mergeCell ref="B57:F60"/>
    <mergeCell ref="M7:M9"/>
  </mergeCells>
  <dataValidations count="12">
    <dataValidation allowBlank="1" showInputMessage="1" showErrorMessage="1" promptTitle="OHJE" prompt="Kirjaa budetin toiminto-välilehdille hakemuslomakkeelle kirjaamasi toiminnot yksi kerrallaan." sqref="J10"/>
    <dataValidation allowBlank="1" showInputMessage="1" showErrorMessage="1" promptTitle="OHJE" prompt="Kirjaa tähän budjetoidut kustannukset kustannuslajitasolla." sqref="F12"/>
    <dataValidation allowBlank="1" showInputMessage="1" showErrorMessage="1" promptTitle="OHJE" prompt="Voit halutessasi antaa lisätietoja hanketoimintojen kustannuksiin liittyen." sqref="G57:I60"/>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Kirjaa kustannuksen selite." sqref="E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Anna tässä lisätietoja toteutuneista kustannuksista." sqref="B57:F60"/>
    <dataValidation allowBlank="1" showInputMessage="1" showErrorMessage="1" promptTitle="OHJE:" prompt="Määritä tähän kustannuslajikohtaisesti toteutuneet kustannukset raportointijaksolla.&#10;" sqref="H12"/>
    <dataValidation allowBlank="1" showInputMessage="1" showErrorMessage="1" promptTitle="OHJE" prompt="Anna selvitys käyttöasteen toteumasta hankkeessa." sqref="D12"/>
  </dataValidations>
  <printOptions/>
  <pageMargins left="0.7" right="0.7" top="0.75" bottom="0.75" header="0.3" footer="0.3"/>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Sillanpää Elina SM</dc:creator>
  <cp:keywords/>
  <dc:description/>
  <cp:lastModifiedBy>Alanne Artsi SM</cp:lastModifiedBy>
  <cp:lastPrinted>2015-06-26T05:55:32Z</cp:lastPrinted>
  <dcterms:created xsi:type="dcterms:W3CDTF">2012-01-20T13:50:27Z</dcterms:created>
  <dcterms:modified xsi:type="dcterms:W3CDTF">2016-07-19T10:20:29Z</dcterms:modified>
  <cp:category/>
  <cp:version/>
  <cp:contentType/>
  <cp:contentStatus/>
</cp:coreProperties>
</file>