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05" yWindow="105" windowWidth="14310" windowHeight="11760" activeTab="0"/>
  </bookViews>
  <sheets>
    <sheet name="Raportin perustiedot" sheetId="1" r:id="rId1"/>
    <sheet name="Hankesuunnitelma" sheetId="2" r:id="rId2"/>
    <sheet name="Indikaattorit" sheetId="3" r:id="rId3"/>
    <sheet name="Aikataulu" sheetId="4" r:id="rId4"/>
    <sheet name="Hankinnat" sheetId="5" r:id="rId5"/>
    <sheet name="Inventaariolistat" sheetId="6" r:id="rId6"/>
    <sheet name="Talousosio perustiedot" sheetId="7" r:id="rId7"/>
    <sheet name="Henkilöstökulut" sheetId="8" r:id="rId8"/>
    <sheet name="Toiminto  1" sheetId="9" r:id="rId9"/>
    <sheet name="Toiminto 2" sheetId="10" r:id="rId10"/>
    <sheet name="Toiminto 3" sheetId="11" r:id="rId11"/>
    <sheet name="Toiminto 4" sheetId="12" r:id="rId12"/>
    <sheet name="Toiminto 5" sheetId="13" r:id="rId13"/>
    <sheet name="Muut kustannukset" sheetId="14" r:id="rId14"/>
    <sheet name="Rahoitus" sheetId="15" r:id="rId15"/>
    <sheet name="Yhteenveto" sheetId="16" r:id="rId16"/>
    <sheet name="Maksatustiedot" sheetId="17" r:id="rId17"/>
    <sheet name="Liitteet" sheetId="18" r:id="rId18"/>
    <sheet name="Allekirjoitus" sheetId="19" r:id="rId19"/>
  </sheets>
  <externalReferences>
    <externalReference r:id="rId22"/>
    <externalReference r:id="rId23"/>
    <externalReference r:id="rId24"/>
  </externalReferences>
  <definedNames>
    <definedName name="ACCCODE" localSheetId="14">#REF!</definedName>
    <definedName name="ACCCODE" localSheetId="9">#REF!</definedName>
    <definedName name="ACCCODE" localSheetId="10">#REF!</definedName>
    <definedName name="ACCCODE" localSheetId="11">#REF!</definedName>
    <definedName name="ACCCODE" localSheetId="12">#REF!</definedName>
    <definedName name="ACCCODE">#REF!</definedName>
    <definedName name="ACCCODE10">#REF!</definedName>
    <definedName name="ACCCODE11">#REF!</definedName>
    <definedName name="ACCCODE12">#REF!</definedName>
    <definedName name="ACCCODE13">#REF!</definedName>
    <definedName name="ACCCODE14">#REF!</definedName>
    <definedName name="ACCCODE2" localSheetId="14">#REF!</definedName>
    <definedName name="ACCCODE2" localSheetId="9">#REF!</definedName>
    <definedName name="ACCCODE2" localSheetId="10">#REF!</definedName>
    <definedName name="ACCCODE2" localSheetId="11">#REF!</definedName>
    <definedName name="ACCCODE2" localSheetId="12">#REF!</definedName>
    <definedName name="ACCCODE2">#REF!</definedName>
    <definedName name="ACCCODE3">#REF!</definedName>
    <definedName name="ACCCODE4">#REF!</definedName>
    <definedName name="ACCCODE5">#REF!</definedName>
    <definedName name="ACCCODE6">#REF!</definedName>
    <definedName name="ACCCODE7">#REF!</definedName>
    <definedName name="ACCCODE8">#REF!</definedName>
    <definedName name="ACCCODE9">#REF!</definedName>
    <definedName name="accode1" localSheetId="14">#REF!</definedName>
    <definedName name="accode1" localSheetId="9">#REF!</definedName>
    <definedName name="accode1" localSheetId="10">#REF!</definedName>
    <definedName name="accode1" localSheetId="11">#REF!</definedName>
    <definedName name="accode1" localSheetId="12">#REF!</definedName>
    <definedName name="accode1">#REF!</definedName>
    <definedName name="adasdas" localSheetId="14">#REF!</definedName>
    <definedName name="adasdas" localSheetId="9">#REF!</definedName>
    <definedName name="adasdas" localSheetId="10">#REF!</definedName>
    <definedName name="adasdas" localSheetId="11">#REF!</definedName>
    <definedName name="adasdas" localSheetId="12">#REF!</definedName>
    <definedName name="adasdas">#REF!</definedName>
    <definedName name="AREA">#REF!</definedName>
    <definedName name="AREA10">#REF!</definedName>
    <definedName name="AREA11">#REF!</definedName>
    <definedName name="AREA12" localSheetId="14">#REF!</definedName>
    <definedName name="AREA12" localSheetId="9">#REF!</definedName>
    <definedName name="AREA12" localSheetId="10">#REF!</definedName>
    <definedName name="AREA12" localSheetId="11">#REF!</definedName>
    <definedName name="AREA12" localSheetId="12">#REF!</definedName>
    <definedName name="AREA12">#REF!</definedName>
    <definedName name="AREA13">#REF!</definedName>
    <definedName name="AREA14">#REF!</definedName>
    <definedName name="AREA2">#REF!</definedName>
    <definedName name="AREA3" localSheetId="14">#REF!</definedName>
    <definedName name="AREA3" localSheetId="9">#REF!</definedName>
    <definedName name="AREA3" localSheetId="10">#REF!</definedName>
    <definedName name="AREA3" localSheetId="11">#REF!</definedName>
    <definedName name="AREA3" localSheetId="12">#REF!</definedName>
    <definedName name="AREA3">#REF!</definedName>
    <definedName name="AREA4">#REF!</definedName>
    <definedName name="AREA5">#REF!</definedName>
    <definedName name="AREA6">#REF!</definedName>
    <definedName name="AREA7">#REF!</definedName>
    <definedName name="AREA8">#REF!</definedName>
    <definedName name="AREA9">#REF!</definedName>
    <definedName name="dsadsada" localSheetId="14">#REF!</definedName>
    <definedName name="dsadsada" localSheetId="9">#REF!</definedName>
    <definedName name="dsadsada" localSheetId="10">#REF!</definedName>
    <definedName name="dsadsada" localSheetId="11">#REF!</definedName>
    <definedName name="dsadsada" localSheetId="12">#REF!</definedName>
    <definedName name="dsadsada">#REF!</definedName>
    <definedName name="fdasfdsa" localSheetId="14">#REF!</definedName>
    <definedName name="fdasfdsa" localSheetId="9">#REF!</definedName>
    <definedName name="fdasfdsa" localSheetId="10">#REF!</definedName>
    <definedName name="fdasfdsa" localSheetId="11">#REF!</definedName>
    <definedName name="fdasfdsa" localSheetId="12">#REF!</definedName>
    <definedName name="fdasfdsa">#REF!</definedName>
    <definedName name="Toiminto1" localSheetId="7">#REF!</definedName>
    <definedName name="Toiminto1" localSheetId="8">'Toiminto  1'!$A:$XFD</definedName>
    <definedName name="Toiminto1" localSheetId="9">'Toiminto 2'!$A:$XFD</definedName>
    <definedName name="Toiminto1" localSheetId="10">'Toiminto 3'!$A:$XFD</definedName>
    <definedName name="Toiminto1" localSheetId="11">'Toiminto 4'!$A:$XFD</definedName>
    <definedName name="Toiminto1" localSheetId="12">'Toiminto 5'!$A:$XFD</definedName>
    <definedName name="Toiminto1">#REF!</definedName>
    <definedName name="_xlnm.Print_Area" localSheetId="3">'Aikataulu'!$A$1:$J$78</definedName>
    <definedName name="_xlnm.Print_Area" localSheetId="1">'Hankesuunnitelma'!$A$7:$R$88</definedName>
    <definedName name="_xlnm.Print_Area" localSheetId="4">'Hankinnat'!$A$1:$J$140</definedName>
    <definedName name="_xlnm.Print_Area" localSheetId="7">'Henkilöstökulut'!$A$1:$M$44</definedName>
    <definedName name="_xlnm.Print_Area" localSheetId="2">'Indikaattorit'!$A$1:$L$130</definedName>
    <definedName name="_xlnm.Print_Area" localSheetId="17">'Liitteet'!$A$1:$J$39</definedName>
    <definedName name="_xlnm.Print_Area" localSheetId="13">'Muut kustannukset'!$A$1:$K$62</definedName>
    <definedName name="_xlnm.Print_Area" localSheetId="14">'Rahoitus'!$A$1:$F$40</definedName>
    <definedName name="_xlnm.Print_Area" localSheetId="0">'Raportin perustiedot'!$A$1:$K$42</definedName>
    <definedName name="_xlnm.Print_Area" localSheetId="6">'Talousosio perustiedot'!$A$1:$E$21</definedName>
    <definedName name="_xlnm.Print_Area" localSheetId="8">'Toiminto  1'!$A$1:$M$63</definedName>
    <definedName name="_xlnm.Print_Area" localSheetId="9">'Toiminto 2'!$A$1:$M$63</definedName>
    <definedName name="_xlnm.Print_Area" localSheetId="10">'Toiminto 3'!$A$1:$M$63</definedName>
    <definedName name="_xlnm.Print_Area" localSheetId="11">'Toiminto 4'!$A$1:$M$63</definedName>
    <definedName name="_xlnm.Print_Area" localSheetId="12">'Toiminto 5'!$A$1:$M$63</definedName>
    <definedName name="_xlnm.Print_Area" localSheetId="15">'Yhteenveto'!$A$1:$F$43</definedName>
    <definedName name="Z_4B7031FE_A209_4425_A537_9C5805C2F335_.wvu.PrintArea" localSheetId="1" hidden="1">'Hankesuunnitelma'!$A$7:$R$88</definedName>
    <definedName name="Z_4B7031FE_A209_4425_A537_9C5805C2F335_.wvu.PrintArea" localSheetId="2" hidden="1">'Indikaattorit'!$A$1:$J$66</definedName>
    <definedName name="Z_4B7031FE_A209_4425_A537_9C5805C2F335_.wvu.PrintArea" localSheetId="0" hidden="1">'Raportin perustiedot'!$A$1:$K$42</definedName>
  </definedNames>
  <calcPr fullCalcOnLoad="1"/>
</workbook>
</file>

<file path=xl/sharedStrings.xml><?xml version="1.0" encoding="utf-8"?>
<sst xmlns="http://schemas.openxmlformats.org/spreadsheetml/2006/main" count="625" uniqueCount="322">
  <si>
    <t>Selite</t>
  </si>
  <si>
    <t>Henkilöstökustannukset</t>
  </si>
  <si>
    <t xml:space="preserve">Henkilöstökustannukset </t>
  </si>
  <si>
    <t>Tehtävänimike</t>
  </si>
  <si>
    <t>Tehtävä 3</t>
  </si>
  <si>
    <t>Tehtävä 4</t>
  </si>
  <si>
    <t>Euroa</t>
  </si>
  <si>
    <t>YHTEENSÄ</t>
  </si>
  <si>
    <t>Perustiedot</t>
  </si>
  <si>
    <t>Hankkeen nimi</t>
  </si>
  <si>
    <t>Hanketoiminto 1</t>
  </si>
  <si>
    <t>Tehtävä 5</t>
  </si>
  <si>
    <t>Tehtävä 6</t>
  </si>
  <si>
    <t>Tehtävä 7</t>
  </si>
  <si>
    <t>Tehtävä 8</t>
  </si>
  <si>
    <t>Tehtävä 9</t>
  </si>
  <si>
    <t>Tehtävä 10</t>
  </si>
  <si>
    <t>Yhteenveto</t>
  </si>
  <si>
    <t>EU-rahoitusosuus %</t>
  </si>
  <si>
    <t>EU-rahoitusosuus €</t>
  </si>
  <si>
    <t>Tarkistusruutu (tämän pitää olla nolla)</t>
  </si>
  <si>
    <t>Julkinen/yksityinen</t>
  </si>
  <si>
    <t>Toiminnon nimi</t>
  </si>
  <si>
    <t>Valitse</t>
  </si>
  <si>
    <t>Kyllä</t>
  </si>
  <si>
    <t>Rahoittajan nimi</t>
  </si>
  <si>
    <t>Rahoituksen lähde</t>
  </si>
  <si>
    <t>Yksityinen</t>
  </si>
  <si>
    <t>Julkinen</t>
  </si>
  <si>
    <t>Toimintokustannukset</t>
  </si>
  <si>
    <t>Muut kustannukset</t>
  </si>
  <si>
    <t>Lisätietoja:</t>
  </si>
  <si>
    <t>Tehtävä 2</t>
  </si>
  <si>
    <t>Tehtävä 1</t>
  </si>
  <si>
    <t>Palkan peruste</t>
  </si>
  <si>
    <t>Muut henkilöstökustannukset</t>
  </si>
  <si>
    <t>Kustannuslaji</t>
  </si>
  <si>
    <t>Yhteisrahoitus €</t>
  </si>
  <si>
    <t>Rahoitus yhteensä</t>
  </si>
  <si>
    <t>Välittömät kustannukset</t>
  </si>
  <si>
    <t>Yhteensä</t>
  </si>
  <si>
    <t>Välilliset kustannukset</t>
  </si>
  <si>
    <t>Yhteisrahoituksen osuus €</t>
  </si>
  <si>
    <t>Vuosi</t>
  </si>
  <si>
    <t>Prosenttimääräisenä korvattavan kustannusmallin valinta, %</t>
  </si>
  <si>
    <t>Muut hankekustannukset</t>
  </si>
  <si>
    <t>Ei</t>
  </si>
  <si>
    <t>Turvapaikka-, maahanmuutto- ja kotouttamisrahasto</t>
  </si>
  <si>
    <t xml:space="preserve">Diaarinro: </t>
  </si>
  <si>
    <t>Saapumispvm:</t>
  </si>
  <si>
    <t>Sisäministeriö täyttää:</t>
  </si>
  <si>
    <t>Tulostavoite</t>
  </si>
  <si>
    <t>Kuvaus</t>
  </si>
  <si>
    <t>Tavoite 3</t>
  </si>
  <si>
    <t>Tavoite 2</t>
  </si>
  <si>
    <t>Tavoite 1</t>
  </si>
  <si>
    <t>Tavoitteet</t>
  </si>
  <si>
    <t>Toimintatuki</t>
  </si>
  <si>
    <t>Hanketuki</t>
  </si>
  <si>
    <t>Tukimuoto</t>
  </si>
  <si>
    <t>Kansallinen tavoite</t>
  </si>
  <si>
    <t>Indikaattorit Erityistavoite 6</t>
  </si>
  <si>
    <t>Indikaattorit Erityistavoite 5</t>
  </si>
  <si>
    <t xml:space="preserve"> </t>
  </si>
  <si>
    <t>Indikaattorit Erityistavoite 2</t>
  </si>
  <si>
    <t>Indikaattorit Erityistavoite 1</t>
  </si>
  <si>
    <t>INDIKAATTORIT</t>
  </si>
  <si>
    <t>Jakso</t>
  </si>
  <si>
    <t>Hankkeen aikataulu</t>
  </si>
  <si>
    <t>AIKATAULU</t>
  </si>
  <si>
    <t>Tyyppi</t>
  </si>
  <si>
    <t>Muu hankinta-asiakirja</t>
  </si>
  <si>
    <t>Sopimus</t>
  </si>
  <si>
    <t>Hankintapäätös</t>
  </si>
  <si>
    <t>Avauspöytäkirja</t>
  </si>
  <si>
    <t>Tarjouspyyntö</t>
  </si>
  <si>
    <t>Hankintailmoitus</t>
  </si>
  <si>
    <t>Muu menettely</t>
  </si>
  <si>
    <t>Suunnittelukilpailu</t>
  </si>
  <si>
    <t>Puitejärjestely</t>
  </si>
  <si>
    <t>Kilpailullinen neuvottelumenettely</t>
  </si>
  <si>
    <t>Suorahankinta</t>
  </si>
  <si>
    <t>Neuvottelumenettely</t>
  </si>
  <si>
    <t>Rajoitettu menettely</t>
  </si>
  <si>
    <t>Avoin menettely</t>
  </si>
  <si>
    <t>Käytettävä hankintamenettely</t>
  </si>
  <si>
    <t>Jos hankinnasta on valitettu markkinaoikeuteen, anna tässä valituksen päivämäärä ja tieto asian käsittelytilanteesta markkinaoikeudessa.</t>
  </si>
  <si>
    <t>Onko hankinnasta valitettu markkinaoikeuteen?</t>
  </si>
  <si>
    <t>Tässä voit kuvailla hankintaprosessia vapaamuotoisesti.</t>
  </si>
  <si>
    <t>Muuta tietoa hankintaprosessista</t>
  </si>
  <si>
    <t>Kuuluuko hankinta hankintalain soveltamisalaan?</t>
  </si>
  <si>
    <t>Hankintayksikkö</t>
  </si>
  <si>
    <t>Hankinnan kohde</t>
  </si>
  <si>
    <t>Voimassaolevat kynnysarvot voit tarkistaa verkkosivuilta www.hankinnat.fi.</t>
  </si>
  <si>
    <t xml:space="preserve">Varmista, kuuluuko hankinta hankintalain (348/2007) piiriin. Kynnysarvon alittavat hankinnat eivät kuulu hankintalain piiriin. 
</t>
  </si>
  <si>
    <t>Hankinnat (kansallisen kynnysarvon ylittävät hankinnat)</t>
  </si>
  <si>
    <t>HANKINNAT</t>
  </si>
  <si>
    <t>Tuensaaja:</t>
  </si>
  <si>
    <t>Hankkeen aloituspäivämäärä:</t>
  </si>
  <si>
    <t>HANKKEEN TOTEUTUMINEN</t>
  </si>
  <si>
    <t>Tulokset raportointijaksolla</t>
  </si>
  <si>
    <t>Hankkeen tiedotustoimet</t>
  </si>
  <si>
    <t>Hankkeen kohderyhmän tavoittaminen</t>
  </si>
  <si>
    <t>Indikaattorien laskentaperuste ja toteuman selite</t>
  </si>
  <si>
    <t>Jakson toteuma</t>
  </si>
  <si>
    <t>Inventaariolistat</t>
  </si>
  <si>
    <t>Laitteen kuvaus</t>
  </si>
  <si>
    <t>Laitteen sarjanumero</t>
  </si>
  <si>
    <t>Laitteen sijoituspaikka</t>
  </si>
  <si>
    <t>Laitteen ostopäivä</t>
  </si>
  <si>
    <t>Infrastruktuuri yli 100 000 euroa</t>
  </si>
  <si>
    <t>Infrastruktuurikustannuksen kuvaus</t>
  </si>
  <si>
    <t>Valmistuminen</t>
  </si>
  <si>
    <t>Laitteet yli 10 000 euroa</t>
  </si>
  <si>
    <t>Käyttöasteen toteuma 0-100 % (käyttö- ja kiinteä omaisuus)</t>
  </si>
  <si>
    <t xml:space="preserve">  Tarkistusruutu (tämän pitää olla nolla)</t>
  </si>
  <si>
    <t>Yhteisrahoituksen toteuma</t>
  </si>
  <si>
    <t>Maksatustiedot</t>
  </si>
  <si>
    <t>Tuen saaja</t>
  </si>
  <si>
    <t>Tuen saajan osoite</t>
  </si>
  <si>
    <t>Tuen saajan y-tunnus</t>
  </si>
  <si>
    <t>Hankkeen numero</t>
  </si>
  <si>
    <t>Tilinhaltijan nimi</t>
  </si>
  <si>
    <t>Tuensaajan pankki</t>
  </si>
  <si>
    <t>Pankin osoite</t>
  </si>
  <si>
    <t>Talousyhteyshenkilön nimi</t>
  </si>
  <si>
    <t>Talousyhteyshenkilön puhelin</t>
  </si>
  <si>
    <t>Talousyhteyshenkilön sähköposti</t>
  </si>
  <si>
    <t>Hankkeen asiakirjojen säilytyspaikka</t>
  </si>
  <si>
    <t>Muita tietoja</t>
  </si>
  <si>
    <t xml:space="preserve">Haettava maksuerä </t>
  </si>
  <si>
    <t>Maksatushakemuksen tietojen vahvistaminen</t>
  </si>
  <si>
    <t>Maksuerä, josta on kuittattu mahdollinen ennakko</t>
  </si>
  <si>
    <t>Tilinumero (IBAN)</t>
  </si>
  <si>
    <t xml:space="preserve">Kyllä </t>
  </si>
  <si>
    <t>Paikka ja päiväys</t>
  </si>
  <si>
    <t>Allekirjoitus</t>
  </si>
  <si>
    <t>Arvio hankkeen toteutumisesta</t>
  </si>
  <si>
    <t>Rahaston tavoitteiden toteutuminen</t>
  </si>
  <si>
    <t>Johtopäätökset</t>
  </si>
  <si>
    <t>Loppumaksatushakemus</t>
  </si>
  <si>
    <t>MAKSATUSHAKEMUKSEN ALLEKIRJOITUS</t>
  </si>
  <si>
    <t>Maksatushakemuksen allekirjoittavat henkilöt, joilla on organisaation nimenkirjoitusoikeus.</t>
  </si>
  <si>
    <t>Tuen saajan organisaation nimi</t>
  </si>
  <si>
    <t>Paikka</t>
  </si>
  <si>
    <t>Päivämäärä</t>
  </si>
  <si>
    <t>Nimen selvennys</t>
  </si>
  <si>
    <t>Asema organisaatiossa</t>
  </si>
  <si>
    <t xml:space="preserve">Maksatushakemukseen tulee liittää seuraavat asiakirjat: </t>
  </si>
  <si>
    <t>• ohjausryhmän kokousten pöytäkirjat</t>
  </si>
  <si>
    <t>• kirjanpidon pääkirjanote/otteet kyseiseltä raportointijaksolta</t>
  </si>
  <si>
    <t>• siirron saajan kirjanpidon pääkirjanotteet (mikäli sovellettavissa)</t>
  </si>
  <si>
    <t>• mikäli raportointijakson aikana on hankittu yli 30 000 euron hankintoja, tulee hankinta-asiakirjat liittää maksatushakemukseen</t>
  </si>
  <si>
    <t>• tilintarkastuskertomus</t>
  </si>
  <si>
    <t>Määritä tähän hankinnan kohde.</t>
  </si>
  <si>
    <t>Mikä taho hankki edellisessä kohdassa kuvatun laitteen, palvelun, rakennuksen tms.?</t>
  </si>
  <si>
    <t>Valitse  käytetty hankintamenettely.</t>
  </si>
  <si>
    <t xml:space="preserve">Ilmoita hankinta-asiakirjan päivämäärä ja liitä kopio asiakirjasta maksatushakemukseen. </t>
  </si>
  <si>
    <t>Valmistumispäivämäärä</t>
  </si>
  <si>
    <t>Kirjanpidon tositenumerot</t>
  </si>
  <si>
    <t>Muu henkilöstökustannus</t>
  </si>
  <si>
    <t>Kuukausipalkka</t>
  </si>
  <si>
    <t>Kustannuslajille talousarviossa budjetoitu summa €</t>
  </si>
  <si>
    <t>Aiemmissa maksatus-hakemuksissa hyväksytyt kustannukset €</t>
  </si>
  <si>
    <t>Kustannuslajin toteuma raportointijaksolla €</t>
  </si>
  <si>
    <t>KUSTANNUSTEN JAKAUTUMINEN KALENTERIVUOSILLE</t>
  </si>
  <si>
    <t>Tavoite</t>
  </si>
  <si>
    <t xml:space="preserve">Lomake laskee tässä kohdassa automaattisesti yhteen alakohdissa (1.1.1 - 1.1.3) ilmoittamasi lukumäärät. </t>
  </si>
  <si>
    <t xml:space="preserve">Tähän kohtaan kirjataan niiden haavoittuvassa asemassa olevien tai ilman huoltajaa saapuneiden alaikäisten turvapaikanhakijoiden lukumäärä, </t>
  </si>
  <si>
    <t>osuus koko majoituskapasiteetista?</t>
  </si>
  <si>
    <t>henkilöstön kokonaismäärästä?</t>
  </si>
  <si>
    <t xml:space="preserve">2.1 Kuinka moni kolmansien maiden kansalainen on osallistunut hankkeen kolmannessa maassa järjestämiin, </t>
  </si>
  <si>
    <t>lähtöä edeltäviin toimintoihin?</t>
  </si>
  <si>
    <t xml:space="preserve">2.2 Kuinka moni kolmansien maiden kansalainen on hyötynyt hankkeessa toteutetuista kotouttamistoimenpiteistä, </t>
  </si>
  <si>
    <t>jotka on toteutettu kansallisten, paikallisten tai alueellisten strategioiden puitteissa?</t>
  </si>
  <si>
    <t xml:space="preserve">Lomake laskee tässä kohdassa automaattisesti yhteen alakohdissa (2.2.1 - 2.2.4) ilmoittamasi lukumäärät.
</t>
  </si>
  <si>
    <t xml:space="preserve">2.2.1 Kuinka moni kolmansien maiden kansalainen on osallistunut hankkeessa järjestettävään koulutukseen, </t>
  </si>
  <si>
    <t>kuten kielikoulutukseen tai työmarkkinoille pääsyä helpottaviin toimintoihin?</t>
  </si>
  <si>
    <t>valmennukseen tai muuhun kotouttamiskoulutukseen, kuten kielenopetukseen tai työmarkkinoille pääsyä edistävään valmennukseen.</t>
  </si>
  <si>
    <t>2.2.2 Kuinka moni kolmansien maiden kansalainen on saanut hankkeessa asumiseen liittyvää neuvontaa tai apua?</t>
  </si>
  <si>
    <t>2.2.3 Kuinka moni kolmansien maiden kansalainen on saanut hankkeen kautta fyysistä tai psyykkistä terveydenhoitoa?</t>
  </si>
  <si>
    <t>2.2.4 Kuinka moni kolmansien maiden kansalainen on osallistunut hankkeeseen,</t>
  </si>
  <si>
    <t>jossa on toteutettu demokratian edistämiseksi osallisuutta lisääviä toimintoja?</t>
  </si>
  <si>
    <t xml:space="preserve">2.3 Kuinka monta paikallista, alueellista tai kansallista toimintakehystä, toimenpideohjelmaa, </t>
  </si>
  <si>
    <t xml:space="preserve">toiminta- tai yhteistyömallia tai muuta välinettä hankkeessa on luotu kotouttamisen edistämiseen yhteistyössä </t>
  </si>
  <si>
    <t>kansalaisyhteiskunnan, maahanmuuttajayhteisöjen ja muiden sidosryhmien kanssa?</t>
  </si>
  <si>
    <t xml:space="preserve">Välineellä voidaan tarkoittaa esimerkiksi paikallista, alueellista tai kansallista strategiaa, toimintamallia, prosessikuvausta tai muuta välinettä, jonka puitteissa kotouttamistyötä tehdään.
</t>
  </si>
  <si>
    <t xml:space="preserve">2.4 Kotouttamishanke, jossa on tehty yhteistyötä muiden jäsenvaltioiden kanssa. </t>
  </si>
  <si>
    <t xml:space="preserve">Yhteistyöllä ei tarkoiteta pelkkää hankkeessa järjestettävää opinto- tai vierailumatkaa tms., vaan laajempaa yhteistyötä.
</t>
  </si>
  <si>
    <t>2.5 Jäsenvaltioiden kotouttamispolitiikan kehittämistä, seurantaa tai arviointia koskeva hanke.</t>
  </si>
  <si>
    <t>Indikaattorit Erityistavoite 3</t>
  </si>
  <si>
    <t>3.1 Kuinka moni henkilö on saanut hankkeen kautta paluuseen liittyvää koulutusta?</t>
  </si>
  <si>
    <t>3.2 Kuinka moni palaaja on saanut hankkeen kautta paluuta edeltävää tai paluun jälkeistä tukea uudelleenkotoutumiseen?</t>
  </si>
  <si>
    <t xml:space="preserve">3.3 Rahaston tuella vapaaehtoisesti palanneiden tai palautettujen lukumäärä. </t>
  </si>
  <si>
    <t>Lomake laskee tässä kohdassa automaattisesti yhteen alakohdissa (3.3.1 ja 3.3.2) ilmoittamasi lukumäärät.</t>
  </si>
  <si>
    <t>3.3.1 Kuinka monen vapaaehtoisesti palaavan henkilön paluuta hankkeessa on tuettu?</t>
  </si>
  <si>
    <t xml:space="preserve">Ilmoita hankkeen tukemien vapaaehtoisesti palanneiden henkilöiden määrä.
</t>
  </si>
  <si>
    <t>3.3.2 Kuinka monen palautetun henkilön paluuta hankkeessa on tuettu?</t>
  </si>
  <si>
    <t xml:space="preserve">Ilmoita hankkeen tukemien maasta poistettujen henkilöiden määrä.
</t>
  </si>
  <si>
    <t>3.4 Kuinka monta valvottua maastapoistamisoperaatiota hankkeessa on toteutettu?</t>
  </si>
  <si>
    <t xml:space="preserve">Merkitse tässä kohdassa hankkeen aikana toteutettujen maastapoistamisoperaatioiden lukumäärä. 
</t>
  </si>
  <si>
    <t>palauttamispolitiikan arviointia.</t>
  </si>
  <si>
    <t>5.1. Viranomaisprosessien kehittämistoimenpiteiden kohteena olleiden henkilöiden määrä</t>
  </si>
  <si>
    <t>5.2 Toteutettujen esivalinta- tai tiedonhankintamatkojen lukumäärä</t>
  </si>
  <si>
    <t>5.3 Kulttuuriorientaatiokoulutusta saaneiden henkilöiden lukumäärä</t>
  </si>
  <si>
    <t xml:space="preserve">6.3 Uudelleensijoittamisen määrärahan avulla kehitettyjen palveluiden kautta tuettujen kiintiöpakolaisten lukumäärä </t>
  </si>
  <si>
    <t xml:space="preserve">1.1 Kuinka moni turvapaikanhakija sai hankkeen kautta turvapaikkamenettelyyn tai erityistarpeisiinsa liittyvää tietoa tai apua? </t>
  </si>
  <si>
    <t>Tähän kohtaan kirjataan niiden turvapaikkamenettelyn piirissä olevien henkilöiden arvioitu lukumäärä, jotka saivat hankkeen kautta turvapaikkamenettelyyn liittyvää tietoa tai apua.</t>
  </si>
  <si>
    <t>1.1.1 Kuinka moni turvapaikanhakija sai hankkeen kautta tietoa tai apua turvapaikkamenettelyyn liittyen?</t>
  </si>
  <si>
    <t>1.1.2 Kuinka moni turvapaikanhakija sai hankkeen kautta oikeudellista apua tai edustajan?</t>
  </si>
  <si>
    <t>1.1.3 Kuinka moni haavoittuvassa asemassa oleva tai ilman huoltajaa saapunut alaikäinen turvapaikanhakija sai hankkeen kautta erityistarpeitaan huomioivaa apua?</t>
  </si>
  <si>
    <t>Tähän kohtaan kirjataan niiden turvapaikkamenettelyn piirissä olevien henkilöiden arvioitu lukumäärä, jotka saivat hankkeen kautta oikeudellista apua tai edustajan.</t>
  </si>
  <si>
    <t>jotka saivat hankkeessa erityistarpeitaan huomioivaa apua.</t>
  </si>
  <si>
    <t xml:space="preserve">Tähän kohtaan kirjataan hankkeessa perustettujen tai parannettujen vastaanottokeskuspaikkojen lukumäärä.
</t>
  </si>
  <si>
    <t xml:space="preserve">1.2.2 Mikä on näiden hankkeen kautta perustettujen tai parannettujen vastaanottokeskuspaikkojen </t>
  </si>
  <si>
    <t>Tähän kohtaan kirjataan niiden kiintiöpakolaisina saapuneiden henkilöiden lukumäärä, jotka saivat tukea hankkeessa kehitettyjen palveluiden avulla.</t>
  </si>
  <si>
    <t>Tähän kohtaan kirjataan niiden kuntien lukumäärä, jotka hankkeen aikana ryhtyivät vastaanottamaan hätätapauksina saapuvia kiintiöpakolaisia.</t>
  </si>
  <si>
    <t>6.2 Hätätapausten vastaanoton aloittaneiden kuntien määrä</t>
  </si>
  <si>
    <t>6.1 Kiintiöpakolaisten vastaanoton aloittaneiden kuntien lukumäärä</t>
  </si>
  <si>
    <t>Tähän kohtaan kirjataan niiden kuntien lukumäärä, jotka hankkeen aikana ryhtyivät vastaanottamaan kiintiöpakolaisia.</t>
  </si>
  <si>
    <t>Tähän kohtaan kirjataan hankkeen järjestämää kulttuuriorientaatiokoulutusta saaneiden henkilöiden lukumäärä.</t>
  </si>
  <si>
    <t>Tähän kohtaan kirjataan hankkeessa toteutettujen esivalinta- tai tiedonhankintamatkojen lukumäärä.</t>
  </si>
  <si>
    <t>Anna tässä lisätietoja indikaattorien toteumasta ja esitä kullekin hankkeen indikaattorille laskentaperusteet.</t>
  </si>
  <si>
    <t xml:space="preserve">Ilmoita tässä niiden kolmansien maiden kansalaisten lukumäärä, jotka ovat osallistuneet hankkeen kolmannessa maassa järjestämiin, lähtöä edeltäviin toimintoihin tai arvio henkilöiden määrästä, joihin hanketoiminnot ovat kohdistuneet. Toimenpiteillä voidaan tarkoittaa esimerkiksi hankkeessa järjestettyä neuvontaa, ohjausta, koulutusta ja tiedotustoimia, joilla on lisätty henkilön tietoutta Suomesta, sekä kielikursseja. </t>
  </si>
  <si>
    <t>Toteuma koko hankkeen ajalta</t>
  </si>
  <si>
    <t xml:space="preserve">Toteuma raportointi-jaksolla </t>
  </si>
  <si>
    <t xml:space="preserve">1.2.1 Kuinka monta EU:n yhteisten vastaanottovaatimusten mukaista vastaanottokeskuspaikkaa perustettiin </t>
  </si>
  <si>
    <t>tai parannettiin hankkeen toimien kautta?</t>
  </si>
  <si>
    <t>1.3.1 Kuinka monta henkilöä sai hankkeen toimien kautta koulutusta turvapaikka-asioista?</t>
  </si>
  <si>
    <t>1.3.2 Mikä on hankkeessa koulutettavien henkilöiden osuus turvapaikka-asioista koulutusta saaneiden</t>
  </si>
  <si>
    <t>Tähän kirjataan hankkeen kautta perustettujen tai parannettujen vastaanottokeskuspaikkojen osuus koko majoituskapasiteetista.</t>
  </si>
  <si>
    <t>1.4.1 Kuinka monta tiedotusmateriaalituotetta hankkeessa tuotettiin?</t>
  </si>
  <si>
    <t>1.4.2 Kuinka monta tiedonhankintamatkaa hankkeessa toteutettiin?</t>
  </si>
  <si>
    <t>Tähän kohtaan kirjataan hankkeessa tuotettujen tiedotusmateriaalituotteiden lukumäärä. Yhdeksi tuotteeksi luetaan esimerkiksi laadittu esite, juliste tai tallenne.</t>
  </si>
  <si>
    <t>Tähän kohtaan kirjataan hankkeessa toteutettujen tiedonhankintamatkojen lukumäärä.</t>
  </si>
  <si>
    <t>1.5 Koskiko hanke jäsenvaltioiden turvapaikkapolitiikkojen kehittämistä, seurantaa ja arviointia?</t>
  </si>
  <si>
    <t>Jos hanke koski jäsenvaltioiden turvapaikkapolitiikkojen kehittämistä, seurantaa ja arviointia, merkitse 1. Jos hanke ei liittynyt edellä mainittuihin aiheisiin, merkitse 0.</t>
  </si>
  <si>
    <t xml:space="preserve">Ilmoita tässä kohdassa niiden kolmansien maiden kansalaisten lukumäärä, jotka osallistuivat hankkeessa järjestettyyn perehdytykseen,
</t>
  </si>
  <si>
    <t xml:space="preserve">Ilmoita tässä kohdassa niiden kolmansien maiden kansalaisten lukumäärä, jotka saivat hankkeessa asumiseen liittyvää tukea, ohjausta, neuvontaa tai apua. 
</t>
  </si>
  <si>
    <t xml:space="preserve">Ilmoita tässä kohdassa niiden kolmansien maiden kansalaisten lukumäärä, jotka saivat hankkeen aikana fyysistä ja psyykkistä terveydenhuoltoa. 
</t>
  </si>
  <si>
    <t xml:space="preserve">Ilmoita tässä niiden kolmansien maiden kansalaisten lukumäärä, joita tiedotettiin, koulutettiin tai jotka muulla tavalla osallistuivat osallisuutta tai osallistumista edistäviin hanketoimintoihin.
</t>
  </si>
  <si>
    <t xml:space="preserve">Ilmoita tässä montako välinettä hankkeessa luotiin kotouttamisen edistämiseen yhteistyössä kansalaisjärjestöjen, maahanmuuttajayhteisöjen ja muiden sidosryhmien kanssa. </t>
  </si>
  <si>
    <t xml:space="preserve">Merkitse tähän yksi (1), jos kyseessä oli kotouttamishanke, jossa olennainen osa hanketta oli molemminpuolinen yhteistyö toisen jäsenvaltion tai useamman jäsenvaltion kanssa. </t>
  </si>
  <si>
    <t xml:space="preserve">Merkitse tähän yksi (1), jos hanke koskei jäsenvaltioiden kotouttamispolitiikan kehittämistä, seuraamista ja arviointia. 
</t>
  </si>
  <si>
    <t>3.5 Hankkeessa kehitettiin palauttamispolitiikkaa tai palauttamispolitiikan seurantaa tai hankkeessa toteutettiin</t>
  </si>
  <si>
    <t xml:space="preserve">Ilmoita tässä kuinka moni henkilö osallistui koulutukseen tai valmennukseen, joka koskee paluuseen liittyviä aiheita.  </t>
  </si>
  <si>
    <t xml:space="preserve">Ilmoita tässä kuinka moni henkilö sai hankkeen kautta paluuta edeltävää tai paluun jälkeistä tukea uudelleenkotoutumiseen. </t>
  </si>
  <si>
    <t xml:space="preserve">Merkitse tähän yksi (1), jos hankkeessa kehitettiin palauttamispolitiikkaa tai palauttamispolitiikan seurantaa tai toteutettiin palauttamispolitiikan arviointia.
</t>
  </si>
  <si>
    <t>Tähän kohtaan kirjataan niiden henkilöiden lukumäärä, jotka osallistuivat hankkeessa toteutettaviin viranomaisprosessien kehittämistoimenpiteisiin, kuten esimerkiksi koulutuksiin, tiedonvaihtoon tai muuhun yhteistyöhön.</t>
  </si>
  <si>
    <t>Onko ohjausryhmä käsitellyt hankkeen viimeisen maksatushakemuksen?</t>
  </si>
  <si>
    <t>Hanketoiminto</t>
  </si>
  <si>
    <t>Toimintojen toimeenpanovaihe raportointijaksolta</t>
  </si>
  <si>
    <t>Toimintojen toteutuminen koko hankkeen ajalta</t>
  </si>
  <si>
    <t>Tulokset koko hankkeen ajalta</t>
  </si>
  <si>
    <t>Tavoitteiden toteutuminen</t>
  </si>
  <si>
    <t>Odottamattomat ongelmat</t>
  </si>
  <si>
    <t xml:space="preserve">Toimintojen toimeenpanovaihe raportointijaksolta: Raportoi kunkin hanketoiminnon täytäntöönpano raportointijakson aikana. Miten toiminnon täytäntöönpanossa on onnistuttu? Onko toiminto edennyt aikataulussa? Onko täytäntöönpanossa ilmennyt ongelmia?
</t>
  </si>
  <si>
    <t xml:space="preserve">Tulokset raportointijaksolla:Arvioi tuloksien syntymistä raportointijaksolla. 
</t>
  </si>
  <si>
    <t>Toimintojen toteutuminen koko hankkeen ajalta: Arvioi toimintojen toteutumista koko hankkeen näkökulmasta.</t>
  </si>
  <si>
    <t>Tulokset koko hankkeen ajalta: Arvioi hankkeen toteutuneita tuloksia. Vertaa tuloksia hakemuksessa määriteltyihin tulostavoitteisiin.</t>
  </si>
  <si>
    <t>Mitä johtopäätöksiä hankkeen toteutumisesta voidaan tehdä?</t>
  </si>
  <si>
    <t>Arvioi tähän hankkeessa tehtyjen tiedotustoimenpiteitä ja niiden onnistumista.</t>
  </si>
  <si>
    <t>Arvioi hankkeen riskejä ja vastaan tulleita odottamattomia ongelmia. Ilmenikö hankkeen aikana sellaisia odottamattomia seikkoja, jotka vaikuttivat hankkeen toteutumiseen? Ovatko mitkään hakemuksessa mainituista riskeistä toteutuneet?</t>
  </si>
  <si>
    <t>Arvioi tässä hankkeen toteutumista. Missä onnistuttiin ja missä epäonnistuttiin? Toteutuiko hanke, kuten oli suunniteltu?</t>
  </si>
  <si>
    <t>Arvioi, miten hanke on edistänyt rahaston tavoitteita. Peilaa hankkeen tuloksia kansallisen ohjelman ja toimenpano-ohjelman tavoitteisiin.</t>
  </si>
  <si>
    <t>Arvioi hankkeelle asetettujen tavoitteiden toteutumista. Vertaa toteutumista hakemuksessa asetettuihin tavoitteisiin.</t>
  </si>
  <si>
    <t xml:space="preserve">Rahaston tuloksia ja vaikutuksia seurataan kaikille hankkeille ja toimille yhteisillä indikaattoreilla. Indikaattorit ovat erityistavoitekohtaisia. Mikäli indikaattori ei ole relevantti, kirjataan siihen nolla (0). Jokainen kenttä tulee täyttää. Yhteisten, erityistavoitekohtaisten indikaattoreiden avulla rahaston vastuuviranomainen ja Euroopan komissio saavat vertailukelpoista tietoa, jota käytetään tulevan toiminnan suunnitteluun.
</t>
  </si>
  <si>
    <t>Hankkeen käyttö- ja kiinteän omaisuuden seuranta</t>
  </si>
  <si>
    <t xml:space="preserve">Tukipäätöksessä on määritelty hankkeen käyttö- ja kiinteälle omaisuudelle käyttöaika. Anna tässä selvitys siitä, miten käyttöaikavelvoitteesta huolehditaan.
</t>
  </si>
  <si>
    <t>Käyttö- ja kiinteän omaisuuden käyttö tarkastetaan hankkeen päättymisen jälkeen</t>
  </si>
  <si>
    <t>Kirjanpidon tositenumerot koko hankkeen ajalta</t>
  </si>
  <si>
    <t>Toteutuneet kustannukset koko hankkeen ajalta €</t>
  </si>
  <si>
    <t>Toteutuneet kustannukset raportointi-jaksolla €</t>
  </si>
  <si>
    <t>Talousarviossa budjetoidut muut henkilöstö-kustannukset €</t>
  </si>
  <si>
    <t>Tehtävän toteutuneet kustannukset koko hankkeen ajalta</t>
  </si>
  <si>
    <t>Lomarahojen kirjanpidon tositenumerot</t>
  </si>
  <si>
    <t>Lomarahojen toteuma koko hankkeen ajalta €</t>
  </si>
  <si>
    <t>Tehtävän toteutuneet kustannukset raportointi-jaksolla €</t>
  </si>
  <si>
    <t>Toteutunut lukumäärä raportointi-jaksolla</t>
  </si>
  <si>
    <t>Talousarviossa budjetoidut henkilöstö-kustannukset €</t>
  </si>
  <si>
    <t>='Talousosio perustiedot'!C10:D10</t>
  </si>
  <si>
    <t>Toiminto 1 kustannukset koko hankkeen ajalta</t>
  </si>
  <si>
    <t>Kustannuslajin toteuma koko hankkeen ajalta €</t>
  </si>
  <si>
    <t>Kirjanpidon tositenumerot raportointijaksolla</t>
  </si>
  <si>
    <t>Selvitys käyttöasteen toteumasta 
(käyttö- ja kiinteä omaisuus)</t>
  </si>
  <si>
    <t>HUOM! Kustannukset koko hankkeen ajalta lomake laskee automaattisesti laskentakaavalla "aiemmissa maksatushakemuksissa hyväksytyt kustannukset € + kustannuslajin toteuma raportointijaksolla €"</t>
  </si>
  <si>
    <t>Toiminto 2 kustannukset koko hankkeen ajalta</t>
  </si>
  <si>
    <t>Hanketoiminto 2</t>
  </si>
  <si>
    <t>Toiminto 3 kustannukset koko hankkeen ajalta</t>
  </si>
  <si>
    <t>Hanketoiminto 3</t>
  </si>
  <si>
    <t>Toiminto 4 kustannukset koko hankkeen ajalta</t>
  </si>
  <si>
    <t>Hanketoiminto 4</t>
  </si>
  <si>
    <t>Toiminto 5 kustannukset koko hankkeen ajalta</t>
  </si>
  <si>
    <t>Hanketoiminto 5</t>
  </si>
  <si>
    <t>Muut hankekustannukset koko hankkeen ajalta</t>
  </si>
  <si>
    <t>Kirjanpidon tositenumerot raportointijaksolta</t>
  </si>
  <si>
    <t>Selvitys käyttöasteen toteumasta
(käyttö- ja kiinteä omaisuus)</t>
  </si>
  <si>
    <t>Siirron saajalle 2 siirretty osuus</t>
  </si>
  <si>
    <t>Siirron saajalle 1 siirretty osuus</t>
  </si>
  <si>
    <t>Rahoitus koko hankkeen ajalta</t>
  </si>
  <si>
    <t>Rahoitus raportointijaksolla</t>
  </si>
  <si>
    <t>Toteuma €</t>
  </si>
  <si>
    <t>Aiemmissa maksatushakemuk-sissa hyväksytyt kalenterivuosikohtaiset EU-rahoitusosuudet €</t>
  </si>
  <si>
    <t>Aiemmissa maksatushakemuksissa hyväksytyt kalenterivuosikustannukset €</t>
  </si>
  <si>
    <t>Talousarviossa budjetoidut kustannukset kalenterivuosittain €</t>
  </si>
  <si>
    <t>Hankkeen kustannukset koko hankkeen ajalta</t>
  </si>
  <si>
    <t>Hankkeen kustannukset raportointijaksolla</t>
  </si>
  <si>
    <t>Yhteenveto koko hankkeen ajalta</t>
  </si>
  <si>
    <t>Yhteenveto raportointijaksolta</t>
  </si>
  <si>
    <t>Arvioi onko hanke tavoittanut kohderyhmät eli hyödynsaajat.</t>
  </si>
  <si>
    <t>Kiinteistön sijainti</t>
  </si>
  <si>
    <t xml:space="preserve">                Vakuutan/vakuutamme hakemuksen tiedot oikeiksi.</t>
  </si>
  <si>
    <t>Hankkeen nimi:</t>
  </si>
  <si>
    <t>Hankkeen loppumispäivämäärä:</t>
  </si>
  <si>
    <t>Raportointiaikaväli (ppkkvvvv-ppkkvvvv):</t>
  </si>
  <si>
    <t>Ohjausryhmä</t>
  </si>
  <si>
    <t>Ohjausryhmän kokoonpano:</t>
  </si>
  <si>
    <t>Ohjausryhmän tapaamiset (pvm):</t>
  </si>
  <si>
    <t>Tähän kohtaan kirjataan hankkeessa koulutettujen henkilöiden lukumäärä.</t>
  </si>
  <si>
    <t xml:space="preserve">Tähän kohtaan kirjataan hankkeessa koulutettujen henkilöiden prosentuaalinen osuus turvapaikka-asioista muuta koulutusta saaneen henkilöstön kokonaismäärästä.
</t>
  </si>
  <si>
    <t>Lisää tarvittava määrä jaksoja.</t>
  </si>
  <si>
    <t>Arvioi hankkeen aikataulun toteumista jaksoittain. Mitä toimenpiteitä kullakin jaksolla on tehty?</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</si>
</sst>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_-#,##0\ &quot;€&quot;;* \-#,##0\ &quot;€&quot;;* _-&quot;-&quot;\ &quot;€&quot;;@"/>
    <numFmt numFmtId="165" formatCode="* #,##0;* \-#,##0;* &quot;-&quot;;@"/>
    <numFmt numFmtId="166" formatCode="* _-#,##0.00\ &quot;€&quot;;* \-#,##0.00\ &quot;€&quot;;* _-&quot;-&quot;??\ &quot;€&quot;;@"/>
    <numFmt numFmtId="167" formatCode="* #,##0.00;* \-#,##0.00;* &quot;-&quot;??;@"/>
    <numFmt numFmtId="168" formatCode="\$#,##0_);\(\$#,##0\)"/>
    <numFmt numFmtId="169" formatCode="\$#,##0_);[Red]\(\$#,##0\)"/>
    <numFmt numFmtId="170" formatCode="\$#,##0.00_);\(\$#,##0.00\)"/>
    <numFmt numFmtId="171" formatCode="\$#,##0.00_);[Red]\(\$#,##0.00\)"/>
    <numFmt numFmtId="172" formatCode="#,##0\ &quot;mk&quot;;\-#,##0\ &quot;mk&quot;"/>
    <numFmt numFmtId="173" formatCode="#,##0\ &quot;mk&quot;;[Red]\-#,##0\ &quot;mk&quot;"/>
    <numFmt numFmtId="174" formatCode="#,##0.00\ &quot;mk&quot;;\-#,##0.00\ &quot;mk&quot;"/>
    <numFmt numFmtId="175" formatCode="#,##0.00\ &quot;mk&quot;;[Red]\-#,##0.00\ &quot;mk&quot;"/>
    <numFmt numFmtId="176" formatCode="_-* #,##0\ &quot;mk&quot;_-;\-* #,##0\ &quot;mk&quot;_-;_-* &quot;-&quot;\ &quot;mk&quot;_-;_-@_-"/>
    <numFmt numFmtId="177" formatCode="_-* #,##0\ _m_k_-;\-* #,##0\ _m_k_-;_-* &quot;-&quot;\ _m_k_-;_-@_-"/>
    <numFmt numFmtId="178" formatCode="_-* #,##0.00\ &quot;mk&quot;_-;\-* #,##0.00\ &quot;mk&quot;_-;_-* &quot;-&quot;??\ &quot;mk&quot;_-;_-@_-"/>
    <numFmt numFmtId="179" formatCode="_-* #,##0.00\ _m_k_-;\-* #,##0.00\ _m_k_-;_-* &quot;-&quot;??\ _m_k_-;_-@_-"/>
    <numFmt numFmtId="180" formatCode="&quot;Kyllä&quot;;&quot;Kyllä&quot;;&quot;Ei&quot;"/>
    <numFmt numFmtId="181" formatCode="&quot;Tosi&quot;;&quot;Tosi&quot;;&quot;Epätosi&quot;"/>
    <numFmt numFmtId="182" formatCode="&quot;Käytössä&quot;;&quot;Käytössä&quot;;&quot;Ei käytössä&quot;"/>
    <numFmt numFmtId="183" formatCode="d\.m\.yyyy"/>
    <numFmt numFmtId="184" formatCode="00000"/>
    <numFmt numFmtId="185" formatCode="0.0"/>
    <numFmt numFmtId="186" formatCode="#,##0.00_ ;[Red]\-#,##0.00\ "/>
    <numFmt numFmtId="187" formatCode="dd/mm/yyyy"/>
    <numFmt numFmtId="188" formatCode="#,##0_ ;[Red]\-#,##0\ "/>
    <numFmt numFmtId="189" formatCode="[$€-2]\ #\ ##,000_);[Red]\([$€-2]\ #\ ##,000\)"/>
    <numFmt numFmtId="190" formatCode="0.0\ %"/>
    <numFmt numFmtId="191" formatCode="#,##0.00\ _€"/>
    <numFmt numFmtId="192" formatCode="#,##0.00\ &quot;€&quot;"/>
  </numFmts>
  <fonts count="56">
    <font>
      <sz val="10"/>
      <name val="Arial"/>
      <family val="0"/>
    </font>
    <font>
      <sz val="11"/>
      <color indexed="8"/>
      <name val="Calibri"/>
      <family val="2"/>
    </font>
    <font>
      <i/>
      <sz val="10"/>
      <name val="Arial"/>
      <family val="2"/>
    </font>
    <font>
      <b/>
      <sz val="10"/>
      <name val="Arial"/>
      <family val="2"/>
    </font>
    <font>
      <sz val="8"/>
      <name val="Arial"/>
      <family val="2"/>
    </font>
    <font>
      <b/>
      <sz val="8"/>
      <name val="Arial"/>
      <family val="2"/>
    </font>
    <font>
      <sz val="9"/>
      <name val="Arial"/>
      <family val="2"/>
    </font>
    <font>
      <u val="single"/>
      <sz val="9"/>
      <color indexed="19"/>
      <name val="Tahoma"/>
      <family val="2"/>
    </font>
    <font>
      <b/>
      <sz val="9"/>
      <name val="Arial"/>
      <family val="2"/>
    </font>
    <font>
      <b/>
      <sz val="14"/>
      <name val="Arial"/>
      <family val="2"/>
    </font>
    <font>
      <sz val="8"/>
      <name val="Tahoma"/>
      <family val="2"/>
    </font>
    <font>
      <i/>
      <sz val="8"/>
      <name val="Arial"/>
      <family val="2"/>
    </font>
    <font>
      <sz val="11"/>
      <color indexed="9"/>
      <name val="Calibri"/>
      <family val="2"/>
    </font>
    <font>
      <u val="single"/>
      <sz val="10"/>
      <color indexed="20"/>
      <name val="Arial"/>
      <family val="2"/>
    </font>
    <font>
      <sz val="11"/>
      <color indexed="20"/>
      <name val="Calibri"/>
      <family val="2"/>
    </font>
    <font>
      <u val="single"/>
      <sz val="10"/>
      <color indexed="12"/>
      <name val="Arial"/>
      <family val="2"/>
    </font>
    <font>
      <sz val="11"/>
      <color indexed="17"/>
      <name val="Calibri"/>
      <family val="2"/>
    </font>
    <font>
      <b/>
      <sz val="11"/>
      <color indexed="52"/>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1"/>
      <color indexed="23"/>
      <name val="Calibri"/>
      <family val="2"/>
    </font>
    <font>
      <b/>
      <sz val="11"/>
      <color indexed="8"/>
      <name val="Calibri"/>
      <family val="2"/>
    </font>
    <font>
      <sz val="11"/>
      <color indexed="62"/>
      <name val="Calibri"/>
      <family val="2"/>
    </font>
    <font>
      <b/>
      <sz val="11"/>
      <color indexed="9"/>
      <name val="Calibri"/>
      <family val="2"/>
    </font>
    <font>
      <b/>
      <sz val="11"/>
      <color indexed="63"/>
      <name val="Calibri"/>
      <family val="2"/>
    </font>
    <font>
      <sz val="11"/>
      <color indexed="10"/>
      <name val="Calibri"/>
      <family val="2"/>
    </font>
    <font>
      <b/>
      <sz val="11"/>
      <name val="Calibri"/>
      <family val="2"/>
    </font>
    <font>
      <sz val="10"/>
      <color indexed="10"/>
      <name val="Arial"/>
      <family val="2"/>
    </font>
    <font>
      <sz val="8"/>
      <color indexed="10"/>
      <name val="Arial"/>
      <family val="2"/>
    </font>
    <font>
      <u val="single"/>
      <sz val="8"/>
      <color indexed="12"/>
      <name val="Arial"/>
      <family val="2"/>
    </font>
    <font>
      <sz val="11"/>
      <color theme="1"/>
      <name val="Calibri"/>
      <family val="2"/>
    </font>
    <font>
      <sz val="11"/>
      <color theme="0"/>
      <name val="Calibri"/>
      <family val="2"/>
    </font>
    <font>
      <u val="single"/>
      <sz val="10"/>
      <color theme="11"/>
      <name val="Arial"/>
      <family val="2"/>
    </font>
    <font>
      <sz val="11"/>
      <color rgb="FF9C0006"/>
      <name val="Calibri"/>
      <family val="2"/>
    </font>
    <font>
      <u val="single"/>
      <sz val="10"/>
      <color theme="10"/>
      <name val="Arial"/>
      <family val="2"/>
    </font>
    <font>
      <sz val="11"/>
      <color rgb="FF006100"/>
      <name val="Calibri"/>
      <family val="2"/>
    </font>
    <font>
      <b/>
      <sz val="11"/>
      <color rgb="FFFA7D0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i/>
      <sz val="11"/>
      <color rgb="FF7F7F7F"/>
      <name val="Calibri"/>
      <family val="2"/>
    </font>
    <font>
      <b/>
      <sz val="11"/>
      <color theme="1"/>
      <name val="Calibri"/>
      <family val="2"/>
    </font>
    <font>
      <sz val="11"/>
      <color rgb="FF3F3F76"/>
      <name val="Calibri"/>
      <family val="2"/>
    </font>
    <font>
      <b/>
      <sz val="11"/>
      <color theme="0"/>
      <name val="Calibri"/>
      <family val="2"/>
    </font>
    <font>
      <b/>
      <sz val="11"/>
      <color rgb="FF3F3F3F"/>
      <name val="Calibri"/>
      <family val="2"/>
    </font>
    <font>
      <sz val="11"/>
      <color rgb="FFFF0000"/>
      <name val="Calibri"/>
      <family val="2"/>
    </font>
    <font>
      <sz val="10"/>
      <color rgb="FFFF0000"/>
      <name val="Arial"/>
      <family val="2"/>
    </font>
    <font>
      <sz val="8"/>
      <color rgb="FFFF0000"/>
      <name val="Arial"/>
      <family val="2"/>
    </font>
    <font>
      <u val="single"/>
      <sz val="8"/>
      <color theme="1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indexed="31"/>
        <bgColor indexed="64"/>
      </patternFill>
    </fill>
    <fill>
      <patternFill patternType="solid">
        <fgColor indexed="45"/>
        <bgColor indexed="64"/>
      </patternFill>
    </fill>
    <fill>
      <patternFill patternType="solid">
        <fgColor indexed="27"/>
        <bgColor indexed="64"/>
      </patternFill>
    </fill>
    <fill>
      <patternFill patternType="solid">
        <fgColor rgb="FFFFCC99"/>
        <bgColor indexed="64"/>
      </patternFill>
    </fill>
    <fill>
      <patternFill patternType="solid">
        <fgColor rgb="FFA5A5A5"/>
        <bgColor indexed="64"/>
      </patternFill>
    </fill>
    <fill>
      <patternFill patternType="solid">
        <fgColor indexed="42"/>
        <bgColor indexed="64"/>
      </patternFill>
    </fill>
    <fill>
      <patternFill patternType="solid">
        <fgColor indexed="46"/>
        <bgColor indexed="64"/>
      </patternFill>
    </fill>
    <fill>
      <patternFill patternType="solid">
        <fgColor theme="0"/>
        <bgColor indexed="64"/>
      </patternFill>
    </fill>
    <fill>
      <patternFill patternType="solid">
        <fgColor theme="2" tint="-0.09996999800205231"/>
        <bgColor indexed="64"/>
      </patternFill>
    </fill>
    <fill>
      <patternFill patternType="solid">
        <fgColor theme="2"/>
        <bgColor indexed="64"/>
      </patternFill>
    </fill>
  </fills>
  <borders count="46">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color indexed="63"/>
      </left>
      <right style="medium"/>
      <top style="thin"/>
      <bottom>
        <color indexed="63"/>
      </bottom>
    </border>
    <border>
      <left>
        <color indexed="63"/>
      </left>
      <right>
        <color indexed="63"/>
      </right>
      <top style="thin"/>
      <bottom>
        <color indexed="63"/>
      </bottom>
    </border>
    <border>
      <left style="medium"/>
      <right>
        <color indexed="63"/>
      </right>
      <top style="thin"/>
      <bottom>
        <color indexed="63"/>
      </bottom>
    </border>
    <border>
      <left>
        <color indexed="63"/>
      </left>
      <right style="medium"/>
      <top>
        <color indexed="63"/>
      </top>
      <bottom style="thin"/>
    </border>
    <border>
      <left>
        <color indexed="63"/>
      </left>
      <right>
        <color indexed="63"/>
      </right>
      <top>
        <color indexed="63"/>
      </top>
      <bottom style="thin"/>
    </border>
    <border>
      <left style="medium"/>
      <right>
        <color indexed="63"/>
      </right>
      <top>
        <color indexed="63"/>
      </top>
      <bottom style="thin"/>
    </border>
    <border>
      <left>
        <color indexed="63"/>
      </left>
      <right style="medium"/>
      <top style="hair"/>
      <bottom>
        <color indexed="63"/>
      </bottom>
    </border>
    <border>
      <left>
        <color indexed="63"/>
      </left>
      <right>
        <color indexed="63"/>
      </right>
      <top style="hair"/>
      <bottom>
        <color indexed="63"/>
      </bottom>
    </border>
    <border>
      <left style="medium"/>
      <right>
        <color indexed="63"/>
      </right>
      <top style="hair"/>
      <bottom>
        <color indexed="63"/>
      </bottom>
    </border>
    <border>
      <left>
        <color indexed="63"/>
      </left>
      <right style="medium"/>
      <top style="medium"/>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style="thin"/>
      <bottom style="thin"/>
    </border>
    <border>
      <left>
        <color indexed="63"/>
      </left>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style="thin"/>
      <top style="medium"/>
      <bottom>
        <color indexed="63"/>
      </bottom>
    </border>
    <border>
      <left style="thin"/>
      <right style="thin"/>
      <top>
        <color indexed="63"/>
      </top>
      <bottom>
        <color indexed="63"/>
      </bottom>
    </border>
    <border>
      <left>
        <color indexed="63"/>
      </left>
      <right style="thin"/>
      <top>
        <color indexed="63"/>
      </top>
      <bottom style="thin"/>
    </border>
    <border>
      <left style="thin"/>
      <right style="thin"/>
      <top style="thin"/>
      <bottom style="medium"/>
    </border>
    <border>
      <left style="medium"/>
      <right>
        <color indexed="63"/>
      </right>
      <top>
        <color indexed="63"/>
      </top>
      <bottom style="hair"/>
    </border>
    <border>
      <left>
        <color indexed="63"/>
      </left>
      <right>
        <color indexed="63"/>
      </right>
      <top>
        <color indexed="63"/>
      </top>
      <bottom style="hair"/>
    </border>
    <border>
      <left style="medium"/>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0" fillId="26" borderId="1" applyNumberFormat="0" applyFont="0" applyAlignment="0" applyProtection="0"/>
    <xf numFmtId="0" fontId="37" fillId="27" borderId="0" applyNumberFormat="0" applyBorder="0" applyAlignment="0" applyProtection="0"/>
    <xf numFmtId="0" fontId="38" fillId="0" borderId="0" applyNumberFormat="0" applyFill="0" applyBorder="0" applyAlignment="0" applyProtection="0"/>
    <xf numFmtId="0" fontId="39" fillId="28" borderId="0" applyNumberFormat="0" applyBorder="0" applyAlignment="0" applyProtection="0"/>
    <xf numFmtId="0" fontId="40" fillId="29" borderId="2" applyNumberFormat="0" applyAlignment="0" applyProtection="0"/>
    <xf numFmtId="0" fontId="41" fillId="0" borderId="3" applyNumberFormat="0" applyFill="0" applyAlignment="0" applyProtection="0"/>
    <xf numFmtId="0" fontId="42"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3" fillId="0" borderId="0" applyNumberFormat="0" applyFill="0" applyBorder="0" applyAlignment="0" applyProtection="0"/>
    <xf numFmtId="0" fontId="44" fillId="0" borderId="4" applyNumberFormat="0" applyFill="0" applyAlignment="0" applyProtection="0"/>
    <xf numFmtId="0" fontId="45" fillId="0" borderId="5" applyNumberFormat="0" applyFill="0" applyAlignment="0" applyProtection="0"/>
    <xf numFmtId="0" fontId="46" fillId="0" borderId="6" applyNumberFormat="0" applyFill="0" applyAlignment="0" applyProtection="0"/>
    <xf numFmtId="0" fontId="46" fillId="0" borderId="0" applyNumberFormat="0" applyFill="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49" fillId="34" borderId="2" applyNumberFormat="0" applyAlignment="0" applyProtection="0"/>
    <xf numFmtId="0" fontId="50" fillId="35" borderId="8" applyNumberFormat="0" applyAlignment="0" applyProtection="0"/>
    <xf numFmtId="0" fontId="51" fillId="29" borderId="9" applyNumberFormat="0" applyAlignment="0" applyProtection="0"/>
    <xf numFmtId="0" fontId="1" fillId="36" borderId="0" applyNumberFormat="0" applyBorder="0" applyAlignment="0" applyProtection="0"/>
    <xf numFmtId="0" fontId="1" fillId="37" borderId="0" applyNumberFormat="0" applyBorder="0" applyAlignment="0" applyProtection="0"/>
    <xf numFmtId="0" fontId="52" fillId="0" borderId="0" applyNumberFormat="0" applyFill="0" applyBorder="0" applyAlignment="0" applyProtection="0"/>
  </cellStyleXfs>
  <cellXfs count="500">
    <xf numFmtId="0" fontId="0" fillId="0" borderId="0" xfId="0" applyAlignment="1">
      <alignment/>
    </xf>
    <xf numFmtId="0" fontId="0" fillId="38" borderId="0" xfId="0" applyFill="1" applyBorder="1" applyAlignment="1">
      <alignment/>
    </xf>
    <xf numFmtId="0" fontId="0" fillId="0" borderId="0" xfId="0" applyBorder="1" applyAlignment="1">
      <alignment/>
    </xf>
    <xf numFmtId="0" fontId="4" fillId="0" borderId="0" xfId="0" applyFont="1" applyAlignment="1">
      <alignment/>
    </xf>
    <xf numFmtId="0" fontId="3" fillId="0" borderId="0" xfId="0" applyFont="1" applyBorder="1" applyAlignment="1">
      <alignment/>
    </xf>
    <xf numFmtId="0" fontId="30" fillId="8" borderId="10" xfId="35" applyNumberFormat="1" applyFont="1" applyFill="1" applyBorder="1" applyAlignment="1" applyProtection="1">
      <alignment/>
      <protection hidden="1"/>
    </xf>
    <xf numFmtId="0" fontId="30" fillId="8" borderId="11" xfId="35" applyNumberFormat="1" applyFont="1" applyFill="1" applyBorder="1" applyAlignment="1" applyProtection="1">
      <alignment horizontal="right" vertical="top"/>
      <protection hidden="1"/>
    </xf>
    <xf numFmtId="0" fontId="30" fillId="8" borderId="11" xfId="35" applyNumberFormat="1" applyFont="1" applyFill="1" applyBorder="1" applyAlignment="1" applyProtection="1">
      <alignment/>
      <protection hidden="1"/>
    </xf>
    <xf numFmtId="4" fontId="30" fillId="8" borderId="12" xfId="35" applyNumberFormat="1" applyFont="1" applyFill="1" applyBorder="1" applyAlignment="1" applyProtection="1">
      <alignment horizontal="right" vertical="top"/>
      <protection hidden="1"/>
    </xf>
    <xf numFmtId="0" fontId="0" fillId="10" borderId="13" xfId="0" applyFill="1" applyBorder="1" applyAlignment="1">
      <alignment/>
    </xf>
    <xf numFmtId="0" fontId="0" fillId="10" borderId="14" xfId="0" applyFill="1" applyBorder="1" applyAlignment="1">
      <alignment/>
    </xf>
    <xf numFmtId="0" fontId="0" fillId="10" borderId="0" xfId="0" applyFill="1" applyBorder="1" applyAlignment="1">
      <alignment/>
    </xf>
    <xf numFmtId="0" fontId="3" fillId="10" borderId="0" xfId="0" applyFont="1" applyFill="1" applyBorder="1" applyAlignment="1">
      <alignment horizontal="left"/>
    </xf>
    <xf numFmtId="0" fontId="0" fillId="10" borderId="0" xfId="0" applyFont="1" applyFill="1" applyBorder="1" applyAlignment="1">
      <alignment horizontal="left"/>
    </xf>
    <xf numFmtId="0" fontId="0" fillId="10" borderId="15" xfId="0" applyFont="1" applyFill="1" applyBorder="1" applyAlignment="1">
      <alignment horizontal="left"/>
    </xf>
    <xf numFmtId="0" fontId="0" fillId="10" borderId="16" xfId="0" applyFill="1" applyBorder="1" applyAlignment="1">
      <alignment/>
    </xf>
    <xf numFmtId="0" fontId="0" fillId="10" borderId="17" xfId="0" applyFill="1" applyBorder="1" applyAlignment="1">
      <alignment/>
    </xf>
    <xf numFmtId="0" fontId="0" fillId="10" borderId="18" xfId="0" applyFont="1" applyFill="1" applyBorder="1" applyAlignment="1">
      <alignment/>
    </xf>
    <xf numFmtId="0" fontId="0" fillId="0" borderId="0" xfId="0" applyFill="1" applyAlignment="1">
      <alignment/>
    </xf>
    <xf numFmtId="0" fontId="0" fillId="38" borderId="14" xfId="0" applyFill="1" applyBorder="1" applyAlignment="1">
      <alignment/>
    </xf>
    <xf numFmtId="0" fontId="0" fillId="38" borderId="15" xfId="0" applyFill="1" applyBorder="1" applyAlignment="1">
      <alignment/>
    </xf>
    <xf numFmtId="0" fontId="0" fillId="10" borderId="19" xfId="0" applyFill="1" applyBorder="1" applyAlignment="1">
      <alignment/>
    </xf>
    <xf numFmtId="0" fontId="0" fillId="10" borderId="20" xfId="0" applyFill="1" applyBorder="1" applyAlignment="1">
      <alignment/>
    </xf>
    <xf numFmtId="0" fontId="0" fillId="10" borderId="21" xfId="0" applyFill="1" applyBorder="1" applyAlignment="1">
      <alignment/>
    </xf>
    <xf numFmtId="0" fontId="0" fillId="10" borderId="14" xfId="0" applyFill="1" applyBorder="1" applyAlignment="1">
      <alignment horizontal="left" vertical="top"/>
    </xf>
    <xf numFmtId="0" fontId="0" fillId="39" borderId="0" xfId="0" applyFill="1" applyAlignment="1">
      <alignment/>
    </xf>
    <xf numFmtId="0" fontId="4" fillId="39" borderId="0" xfId="0" applyFont="1" applyFill="1" applyAlignment="1">
      <alignment/>
    </xf>
    <xf numFmtId="0" fontId="0" fillId="10" borderId="16" xfId="0" applyFill="1" applyBorder="1" applyAlignment="1">
      <alignment horizontal="left" vertical="top"/>
    </xf>
    <xf numFmtId="0" fontId="0" fillId="10" borderId="17" xfId="0" applyFill="1" applyBorder="1" applyAlignment="1">
      <alignment horizontal="left" vertical="top"/>
    </xf>
    <xf numFmtId="0" fontId="3" fillId="10" borderId="18" xfId="0" applyFont="1" applyFill="1" applyBorder="1" applyAlignment="1">
      <alignment horizontal="left" vertical="top"/>
    </xf>
    <xf numFmtId="0" fontId="0" fillId="0" borderId="0" xfId="0" applyFill="1" applyBorder="1" applyAlignment="1">
      <alignment/>
    </xf>
    <xf numFmtId="0" fontId="0" fillId="10" borderId="19" xfId="0" applyFill="1" applyBorder="1" applyAlignment="1">
      <alignment horizontal="left" vertical="top"/>
    </xf>
    <xf numFmtId="0" fontId="0" fillId="38" borderId="19" xfId="0" applyFont="1" applyFill="1" applyBorder="1" applyAlignment="1">
      <alignment vertical="top"/>
    </xf>
    <xf numFmtId="0" fontId="0" fillId="38" borderId="20" xfId="0" applyFont="1" applyFill="1" applyBorder="1" applyAlignment="1">
      <alignment vertical="top"/>
    </xf>
    <xf numFmtId="0" fontId="0" fillId="0" borderId="20" xfId="0" applyFont="1" applyFill="1" applyBorder="1" applyAlignment="1">
      <alignment vertical="top"/>
    </xf>
    <xf numFmtId="0" fontId="3" fillId="0" borderId="21" xfId="0" applyFont="1" applyFill="1" applyBorder="1" applyAlignment="1">
      <alignment vertical="top"/>
    </xf>
    <xf numFmtId="0" fontId="0" fillId="10" borderId="20" xfId="0" applyFill="1" applyBorder="1" applyAlignment="1">
      <alignment horizontal="center"/>
    </xf>
    <xf numFmtId="0" fontId="0" fillId="10" borderId="20" xfId="0" applyFill="1" applyBorder="1" applyAlignment="1">
      <alignment horizontal="right"/>
    </xf>
    <xf numFmtId="0" fontId="0" fillId="10" borderId="20" xfId="0" applyFont="1" applyFill="1" applyBorder="1" applyAlignment="1">
      <alignment/>
    </xf>
    <xf numFmtId="0" fontId="0" fillId="10" borderId="21" xfId="0" applyFont="1" applyFill="1" applyBorder="1" applyAlignment="1">
      <alignment/>
    </xf>
    <xf numFmtId="0" fontId="0" fillId="10" borderId="0" xfId="0" applyFill="1" applyBorder="1" applyAlignment="1">
      <alignment horizontal="center"/>
    </xf>
    <xf numFmtId="0" fontId="0" fillId="10" borderId="0" xfId="0" applyFill="1" applyBorder="1" applyAlignment="1">
      <alignment horizontal="right"/>
    </xf>
    <xf numFmtId="0" fontId="0" fillId="10" borderId="0" xfId="0" applyFont="1" applyFill="1" applyBorder="1" applyAlignment="1">
      <alignment/>
    </xf>
    <xf numFmtId="0" fontId="0" fillId="10" borderId="15" xfId="0" applyFont="1" applyFill="1" applyBorder="1" applyAlignment="1">
      <alignment/>
    </xf>
    <xf numFmtId="0" fontId="3" fillId="10" borderId="22" xfId="0" applyFont="1" applyFill="1" applyBorder="1" applyAlignment="1">
      <alignment/>
    </xf>
    <xf numFmtId="0" fontId="3" fillId="10" borderId="23" xfId="0" applyFont="1" applyFill="1" applyBorder="1" applyAlignment="1">
      <alignment/>
    </xf>
    <xf numFmtId="0" fontId="0" fillId="10" borderId="24" xfId="0" applyFont="1" applyFill="1" applyBorder="1" applyAlignment="1">
      <alignment/>
    </xf>
    <xf numFmtId="0" fontId="0" fillId="10" borderId="14" xfId="0" applyFill="1" applyBorder="1" applyAlignment="1">
      <alignment horizontal="left"/>
    </xf>
    <xf numFmtId="0" fontId="0" fillId="38" borderId="0" xfId="0" applyFont="1" applyFill="1" applyBorder="1" applyAlignment="1">
      <alignment horizontal="left"/>
    </xf>
    <xf numFmtId="0" fontId="4" fillId="39" borderId="0" xfId="0" applyFont="1" applyFill="1" applyAlignment="1">
      <alignment/>
    </xf>
    <xf numFmtId="0" fontId="6" fillId="0" borderId="14" xfId="0" applyFont="1" applyBorder="1" applyAlignment="1">
      <alignment/>
    </xf>
    <xf numFmtId="0" fontId="6" fillId="0" borderId="0" xfId="0" applyFont="1" applyBorder="1" applyAlignment="1">
      <alignment horizontal="right"/>
    </xf>
    <xf numFmtId="0" fontId="6" fillId="0" borderId="0" xfId="0" applyFont="1" applyBorder="1" applyAlignment="1">
      <alignment/>
    </xf>
    <xf numFmtId="0" fontId="6" fillId="0" borderId="0" xfId="0" applyFont="1" applyBorder="1" applyAlignment="1">
      <alignment/>
    </xf>
    <xf numFmtId="0" fontId="6" fillId="0" borderId="15" xfId="0" applyFont="1" applyBorder="1" applyAlignment="1">
      <alignment/>
    </xf>
    <xf numFmtId="0" fontId="0" fillId="0" borderId="14" xfId="0" applyBorder="1" applyAlignment="1">
      <alignment/>
    </xf>
    <xf numFmtId="0" fontId="7" fillId="0" borderId="0" xfId="0" applyFont="1" applyBorder="1" applyAlignment="1">
      <alignment/>
    </xf>
    <xf numFmtId="0" fontId="0" fillId="0" borderId="15" xfId="0" applyBorder="1" applyAlignment="1">
      <alignment/>
    </xf>
    <xf numFmtId="0" fontId="0" fillId="0" borderId="0" xfId="0" applyAlignment="1">
      <alignment vertical="center"/>
    </xf>
    <xf numFmtId="0" fontId="3" fillId="0" borderId="14" xfId="0" applyFont="1" applyBorder="1" applyAlignment="1">
      <alignment/>
    </xf>
    <xf numFmtId="0" fontId="5" fillId="0" borderId="0" xfId="0" applyFont="1" applyBorder="1" applyAlignment="1">
      <alignment/>
    </xf>
    <xf numFmtId="0" fontId="4" fillId="0" borderId="0" xfId="0" applyFont="1" applyFill="1" applyBorder="1" applyAlignment="1">
      <alignment/>
    </xf>
    <xf numFmtId="0" fontId="5" fillId="0" borderId="0" xfId="0" applyFont="1" applyFill="1" applyBorder="1" applyAlignment="1">
      <alignment/>
    </xf>
    <xf numFmtId="14" fontId="0" fillId="0" borderId="19" xfId="0" applyNumberFormat="1" applyBorder="1" applyAlignment="1" applyProtection="1">
      <alignment/>
      <protection locked="0"/>
    </xf>
    <xf numFmtId="0" fontId="0" fillId="0" borderId="0" xfId="0" applyBorder="1" applyAlignment="1">
      <alignment horizontal="right"/>
    </xf>
    <xf numFmtId="0" fontId="4" fillId="0" borderId="25" xfId="0" applyFont="1" applyBorder="1" applyAlignment="1" applyProtection="1">
      <alignment/>
      <protection locked="0"/>
    </xf>
    <xf numFmtId="0" fontId="0" fillId="0" borderId="26" xfId="0" applyBorder="1" applyAlignment="1">
      <alignment/>
    </xf>
    <xf numFmtId="0" fontId="0" fillId="0" borderId="27" xfId="0" applyBorder="1" applyAlignment="1">
      <alignment/>
    </xf>
    <xf numFmtId="0" fontId="0" fillId="10" borderId="15" xfId="0" applyFont="1" applyFill="1" applyBorder="1" applyAlignment="1">
      <alignment/>
    </xf>
    <xf numFmtId="0" fontId="0" fillId="10" borderId="28" xfId="0" applyFill="1" applyBorder="1" applyAlignment="1">
      <alignment/>
    </xf>
    <xf numFmtId="0" fontId="5" fillId="38" borderId="0" xfId="0" applyFont="1" applyFill="1" applyBorder="1" applyAlignment="1">
      <alignment/>
    </xf>
    <xf numFmtId="0" fontId="3" fillId="0" borderId="0" xfId="0" applyFont="1" applyFill="1" applyBorder="1" applyAlignment="1">
      <alignment horizontal="left"/>
    </xf>
    <xf numFmtId="0" fontId="0" fillId="38" borderId="25" xfId="0" applyFill="1" applyBorder="1" applyAlignment="1">
      <alignment/>
    </xf>
    <xf numFmtId="0" fontId="0" fillId="38" borderId="26" xfId="0" applyFill="1" applyBorder="1" applyAlignment="1">
      <alignment/>
    </xf>
    <xf numFmtId="0" fontId="0" fillId="38" borderId="27" xfId="0" applyFill="1" applyBorder="1" applyAlignment="1">
      <alignment/>
    </xf>
    <xf numFmtId="0" fontId="0" fillId="0" borderId="0" xfId="0" applyAlignment="1">
      <alignment wrapText="1"/>
    </xf>
    <xf numFmtId="0" fontId="0" fillId="10" borderId="29" xfId="0" applyFill="1" applyBorder="1" applyAlignment="1">
      <alignment/>
    </xf>
    <xf numFmtId="0" fontId="0" fillId="38" borderId="28" xfId="0" applyFill="1" applyBorder="1" applyAlignment="1">
      <alignment/>
    </xf>
    <xf numFmtId="0" fontId="0" fillId="38" borderId="29" xfId="0" applyFill="1" applyBorder="1" applyAlignment="1">
      <alignment/>
    </xf>
    <xf numFmtId="0" fontId="0" fillId="10" borderId="29" xfId="0" applyFont="1" applyFill="1" applyBorder="1" applyAlignment="1">
      <alignment/>
    </xf>
    <xf numFmtId="0" fontId="3" fillId="10" borderId="29" xfId="0" applyFont="1" applyFill="1" applyBorder="1" applyAlignment="1">
      <alignment/>
    </xf>
    <xf numFmtId="0" fontId="0" fillId="0" borderId="28" xfId="0" applyBorder="1" applyAlignment="1">
      <alignment/>
    </xf>
    <xf numFmtId="0" fontId="0" fillId="0" borderId="29" xfId="0" applyBorder="1" applyAlignment="1">
      <alignment/>
    </xf>
    <xf numFmtId="0" fontId="0" fillId="38" borderId="30" xfId="0" applyFill="1" applyBorder="1" applyAlignment="1">
      <alignment/>
    </xf>
    <xf numFmtId="0" fontId="0" fillId="38" borderId="17" xfId="0" applyFill="1" applyBorder="1" applyAlignment="1">
      <alignment/>
    </xf>
    <xf numFmtId="0" fontId="0" fillId="38" borderId="31" xfId="0" applyFill="1" applyBorder="1" applyAlignment="1">
      <alignment/>
    </xf>
    <xf numFmtId="0" fontId="0" fillId="10" borderId="0" xfId="0" applyFill="1" applyBorder="1" applyAlignment="1" applyProtection="1">
      <alignment/>
      <protection/>
    </xf>
    <xf numFmtId="0" fontId="0" fillId="10" borderId="0" xfId="0" applyFont="1" applyFill="1" applyBorder="1" applyAlignment="1" applyProtection="1">
      <alignment/>
      <protection/>
    </xf>
    <xf numFmtId="0" fontId="0" fillId="39" borderId="0" xfId="0" applyFill="1" applyAlignment="1">
      <alignment wrapText="1"/>
    </xf>
    <xf numFmtId="0" fontId="0" fillId="10" borderId="28" xfId="0" applyFill="1" applyBorder="1" applyAlignment="1">
      <alignment wrapText="1"/>
    </xf>
    <xf numFmtId="0" fontId="0" fillId="10" borderId="0" xfId="0" applyFill="1" applyBorder="1" applyAlignment="1">
      <alignment wrapText="1"/>
    </xf>
    <xf numFmtId="0" fontId="0" fillId="10" borderId="0" xfId="0" applyFont="1" applyFill="1" applyBorder="1" applyAlignment="1">
      <alignment horizontal="left" wrapText="1"/>
    </xf>
    <xf numFmtId="0" fontId="3" fillId="10" borderId="0" xfId="0" applyFont="1" applyFill="1" applyBorder="1" applyAlignment="1">
      <alignment horizontal="left" wrapText="1"/>
    </xf>
    <xf numFmtId="0" fontId="0" fillId="10" borderId="15" xfId="0" applyFont="1" applyFill="1" applyBorder="1" applyAlignment="1">
      <alignment horizontal="left" wrapText="1"/>
    </xf>
    <xf numFmtId="0" fontId="3" fillId="38" borderId="28" xfId="0" applyFont="1" applyFill="1" applyBorder="1" applyAlignment="1">
      <alignment/>
    </xf>
    <xf numFmtId="0" fontId="3" fillId="38" borderId="0" xfId="0" applyFont="1" applyFill="1" applyBorder="1" applyAlignment="1">
      <alignment/>
    </xf>
    <xf numFmtId="0" fontId="3" fillId="38" borderId="15" xfId="0" applyFont="1" applyFill="1" applyBorder="1" applyAlignment="1">
      <alignment/>
    </xf>
    <xf numFmtId="0" fontId="4" fillId="38" borderId="0" xfId="0" applyFont="1" applyFill="1" applyBorder="1" applyAlignment="1">
      <alignment/>
    </xf>
    <xf numFmtId="0" fontId="0" fillId="38" borderId="0" xfId="0" applyFill="1" applyAlignment="1">
      <alignment/>
    </xf>
    <xf numFmtId="0" fontId="3" fillId="0" borderId="32" xfId="0" applyFont="1" applyBorder="1" applyAlignment="1">
      <alignment/>
    </xf>
    <xf numFmtId="0" fontId="0" fillId="0" borderId="32" xfId="0" applyBorder="1" applyAlignment="1">
      <alignment/>
    </xf>
    <xf numFmtId="0" fontId="0" fillId="0" borderId="32" xfId="0" applyFont="1" applyBorder="1" applyAlignment="1">
      <alignment horizontal="center" vertical="center"/>
    </xf>
    <xf numFmtId="0" fontId="0" fillId="8" borderId="32" xfId="0" applyFill="1" applyBorder="1" applyAlignment="1">
      <alignment/>
    </xf>
    <xf numFmtId="0" fontId="0" fillId="8" borderId="32" xfId="0" applyFont="1" applyFill="1" applyBorder="1" applyAlignment="1">
      <alignment/>
    </xf>
    <xf numFmtId="0" fontId="0" fillId="38" borderId="33" xfId="0" applyFill="1" applyBorder="1" applyAlignment="1">
      <alignment/>
    </xf>
    <xf numFmtId="0" fontId="0" fillId="10" borderId="34" xfId="0" applyFill="1" applyBorder="1" applyAlignment="1" applyProtection="1">
      <alignment wrapText="1"/>
      <protection locked="0"/>
    </xf>
    <xf numFmtId="0" fontId="0" fillId="10" borderId="35" xfId="0" applyFill="1" applyBorder="1" applyAlignment="1" applyProtection="1">
      <alignment wrapText="1"/>
      <protection locked="0"/>
    </xf>
    <xf numFmtId="0" fontId="3" fillId="10" borderId="0" xfId="0" applyFont="1" applyFill="1" applyBorder="1" applyAlignment="1">
      <alignment horizontal="left"/>
    </xf>
    <xf numFmtId="0" fontId="0" fillId="10" borderId="20" xfId="0" applyFill="1" applyBorder="1" applyAlignment="1">
      <alignment/>
    </xf>
    <xf numFmtId="0" fontId="3" fillId="38" borderId="15" xfId="0" applyFont="1" applyFill="1" applyBorder="1" applyAlignment="1">
      <alignment horizontal="left"/>
    </xf>
    <xf numFmtId="0" fontId="3" fillId="38" borderId="0" xfId="0" applyFont="1" applyFill="1" applyBorder="1" applyAlignment="1">
      <alignment horizontal="left"/>
    </xf>
    <xf numFmtId="0" fontId="3" fillId="38" borderId="14" xfId="0" applyFont="1" applyFill="1" applyBorder="1" applyAlignment="1">
      <alignment horizontal="left"/>
    </xf>
    <xf numFmtId="0" fontId="0" fillId="10" borderId="29" xfId="0" applyFont="1" applyFill="1" applyBorder="1" applyAlignment="1">
      <alignment horizontal="left" wrapText="1"/>
    </xf>
    <xf numFmtId="0" fontId="0" fillId="10" borderId="0" xfId="0" applyFont="1" applyFill="1" applyBorder="1" applyAlignment="1">
      <alignment horizontal="left" wrapText="1"/>
    </xf>
    <xf numFmtId="0" fontId="0" fillId="0" borderId="32" xfId="0" applyFont="1" applyBorder="1" applyAlignment="1" applyProtection="1">
      <alignment horizontal="center"/>
      <protection locked="0"/>
    </xf>
    <xf numFmtId="0" fontId="4" fillId="0" borderId="29" xfId="0" applyFont="1" applyFill="1" applyBorder="1" applyAlignment="1">
      <alignment vertical="center"/>
    </xf>
    <xf numFmtId="0" fontId="4" fillId="0" borderId="0" xfId="0" applyFont="1" applyFill="1" applyBorder="1" applyAlignment="1">
      <alignment vertical="center"/>
    </xf>
    <xf numFmtId="0" fontId="4" fillId="38" borderId="32" xfId="47" applyFont="1" applyFill="1" applyBorder="1" applyProtection="1">
      <alignment/>
      <protection locked="0"/>
    </xf>
    <xf numFmtId="0" fontId="0" fillId="0" borderId="0" xfId="48">
      <alignment/>
      <protection/>
    </xf>
    <xf numFmtId="0" fontId="0" fillId="0" borderId="30" xfId="48" applyBorder="1">
      <alignment/>
      <protection/>
    </xf>
    <xf numFmtId="0" fontId="0" fillId="0" borderId="17" xfId="48" applyBorder="1">
      <alignment/>
      <protection/>
    </xf>
    <xf numFmtId="0" fontId="0" fillId="8" borderId="31" xfId="48" applyFont="1" applyFill="1" applyBorder="1" applyAlignment="1" applyProtection="1">
      <alignment horizontal="left"/>
      <protection hidden="1"/>
    </xf>
    <xf numFmtId="4" fontId="3" fillId="8" borderId="32" xfId="48" applyNumberFormat="1" applyFont="1" applyFill="1" applyBorder="1" applyProtection="1">
      <alignment/>
      <protection hidden="1"/>
    </xf>
    <xf numFmtId="0" fontId="3" fillId="8" borderId="32" xfId="48" applyFont="1" applyFill="1" applyBorder="1" applyProtection="1">
      <alignment/>
      <protection hidden="1"/>
    </xf>
    <xf numFmtId="49" fontId="30" fillId="8" borderId="12" xfId="29" applyNumberFormat="1" applyFont="1" applyFill="1" applyBorder="1" applyAlignment="1" applyProtection="1">
      <alignment horizontal="left" vertical="top" wrapText="1"/>
      <protection hidden="1"/>
    </xf>
    <xf numFmtId="49" fontId="30" fillId="8" borderId="32" xfId="29" applyNumberFormat="1" applyFont="1" applyFill="1" applyBorder="1" applyAlignment="1" applyProtection="1">
      <alignment horizontal="left" vertical="top" wrapText="1"/>
      <protection hidden="1"/>
    </xf>
    <xf numFmtId="0" fontId="0" fillId="0" borderId="32" xfId="48" applyBorder="1" applyProtection="1">
      <alignment/>
      <protection locked="0"/>
    </xf>
    <xf numFmtId="0" fontId="0" fillId="38" borderId="0" xfId="48" applyFill="1" applyBorder="1">
      <alignment/>
      <protection/>
    </xf>
    <xf numFmtId="0" fontId="0" fillId="38" borderId="0" xfId="48" applyNumberFormat="1" applyFont="1" applyFill="1" applyBorder="1" applyAlignment="1" applyProtection="1">
      <alignment/>
      <protection/>
    </xf>
    <xf numFmtId="0" fontId="0" fillId="0" borderId="0" xfId="48" applyAlignment="1">
      <alignment/>
      <protection/>
    </xf>
    <xf numFmtId="0" fontId="0" fillId="0" borderId="32" xfId="48" applyFont="1" applyBorder="1" applyProtection="1">
      <alignment/>
      <protection locked="0"/>
    </xf>
    <xf numFmtId="0" fontId="0" fillId="8" borderId="32" xfId="48" applyFill="1" applyBorder="1" applyProtection="1">
      <alignment/>
      <protection hidden="1"/>
    </xf>
    <xf numFmtId="0" fontId="0" fillId="8" borderId="10" xfId="48" applyFill="1" applyBorder="1" applyProtection="1">
      <alignment/>
      <protection hidden="1"/>
    </xf>
    <xf numFmtId="0" fontId="0" fillId="0" borderId="0" xfId="48" applyFont="1">
      <alignment/>
      <protection/>
    </xf>
    <xf numFmtId="0" fontId="0" fillId="0" borderId="0" xfId="48" applyFont="1" applyProtection="1">
      <alignment/>
      <protection hidden="1"/>
    </xf>
    <xf numFmtId="0" fontId="30" fillId="8" borderId="11" xfId="35" applyNumberFormat="1" applyFont="1" applyFill="1" applyBorder="1" applyAlignment="1" applyProtection="1">
      <alignment horizontal="right"/>
      <protection hidden="1"/>
    </xf>
    <xf numFmtId="4" fontId="3" fillId="8" borderId="12" xfId="48" applyNumberFormat="1" applyFont="1" applyFill="1" applyBorder="1" applyProtection="1">
      <alignment/>
      <protection hidden="1"/>
    </xf>
    <xf numFmtId="0" fontId="0" fillId="8" borderId="32" xfId="48" applyFont="1" applyFill="1" applyBorder="1" applyAlignment="1" applyProtection="1">
      <alignment horizontal="right"/>
      <protection hidden="1"/>
    </xf>
    <xf numFmtId="0" fontId="0" fillId="0" borderId="0" xfId="48" applyBorder="1" applyAlignment="1">
      <alignment horizontal="left" vertical="top" wrapText="1"/>
      <protection/>
    </xf>
    <xf numFmtId="0" fontId="30" fillId="8" borderId="32" xfId="29" applyNumberFormat="1" applyFont="1" applyFill="1" applyBorder="1" applyAlignment="1" applyProtection="1">
      <alignment horizontal="left" vertical="top" wrapText="1"/>
      <protection hidden="1"/>
    </xf>
    <xf numFmtId="0" fontId="0" fillId="0" borderId="32" xfId="41" applyNumberFormat="1" applyFont="1" applyFill="1" applyBorder="1" applyAlignment="1" applyProtection="1">
      <alignment horizontal="left" vertical="top" wrapText="1"/>
      <protection locked="0"/>
    </xf>
    <xf numFmtId="9" fontId="0" fillId="0" borderId="32" xfId="41" applyNumberFormat="1" applyFont="1" applyFill="1" applyBorder="1" applyAlignment="1" applyProtection="1">
      <alignment horizontal="center" vertical="top" wrapText="1"/>
      <protection locked="0"/>
    </xf>
    <xf numFmtId="2" fontId="0" fillId="0" borderId="32" xfId="41" applyNumberFormat="1" applyFont="1" applyFill="1" applyBorder="1" applyAlignment="1" applyProtection="1">
      <alignment horizontal="right" vertical="top" wrapText="1"/>
      <protection locked="0"/>
    </xf>
    <xf numFmtId="49" fontId="0" fillId="0" borderId="32" xfId="41" applyNumberFormat="1" applyFont="1" applyFill="1" applyBorder="1" applyAlignment="1" applyProtection="1">
      <alignment horizontal="right" vertical="top" wrapText="1"/>
      <protection locked="0"/>
    </xf>
    <xf numFmtId="2" fontId="0" fillId="0" borderId="32" xfId="41" applyNumberFormat="1" applyFont="1" applyFill="1" applyBorder="1" applyAlignment="1" applyProtection="1">
      <alignment horizontal="right" wrapText="1"/>
      <protection locked="0"/>
    </xf>
    <xf numFmtId="49" fontId="0" fillId="0" borderId="32" xfId="41" applyNumberFormat="1" applyFont="1" applyFill="1" applyBorder="1" applyAlignment="1" applyProtection="1">
      <alignment horizontal="left" vertical="top" wrapText="1"/>
      <protection locked="0"/>
    </xf>
    <xf numFmtId="0" fontId="0" fillId="8" borderId="31" xfId="48" applyFont="1" applyFill="1" applyBorder="1" applyAlignment="1">
      <alignment horizontal="left"/>
      <protection/>
    </xf>
    <xf numFmtId="0" fontId="0" fillId="8" borderId="17" xfId="48" applyFont="1" applyFill="1" applyBorder="1" applyAlignment="1">
      <alignment horizontal="left"/>
      <protection/>
    </xf>
    <xf numFmtId="0" fontId="0" fillId="0" borderId="0" xfId="48" applyBorder="1">
      <alignment/>
      <protection/>
    </xf>
    <xf numFmtId="0" fontId="0" fillId="0" borderId="0" xfId="48" applyBorder="1" applyAlignment="1" applyProtection="1">
      <alignment horizontal="left" vertical="top" wrapText="1"/>
      <protection locked="0"/>
    </xf>
    <xf numFmtId="0" fontId="0" fillId="0" borderId="0" xfId="48" applyProtection="1">
      <alignment/>
      <protection hidden="1"/>
    </xf>
    <xf numFmtId="4" fontId="0" fillId="8" borderId="12" xfId="48" applyNumberFormat="1" applyFont="1" applyFill="1" applyBorder="1" applyProtection="1">
      <alignment/>
      <protection hidden="1"/>
    </xf>
    <xf numFmtId="0" fontId="0" fillId="8" borderId="31" xfId="48" applyFont="1" applyFill="1" applyBorder="1" applyProtection="1">
      <alignment/>
      <protection hidden="1"/>
    </xf>
    <xf numFmtId="0" fontId="0" fillId="8" borderId="32" xfId="48" applyFill="1" applyBorder="1" applyAlignment="1" applyProtection="1">
      <alignment horizontal="right"/>
      <protection hidden="1"/>
    </xf>
    <xf numFmtId="186" fontId="0" fillId="8" borderId="32" xfId="48" applyNumberFormat="1" applyFill="1" applyBorder="1" applyProtection="1">
      <alignment/>
      <protection hidden="1"/>
    </xf>
    <xf numFmtId="0" fontId="0" fillId="8" borderId="29" xfId="48" applyFill="1" applyBorder="1" applyProtection="1">
      <alignment/>
      <protection hidden="1"/>
    </xf>
    <xf numFmtId="0" fontId="0" fillId="8" borderId="32" xfId="48" applyFont="1" applyFill="1" applyBorder="1" applyProtection="1">
      <alignment/>
      <protection hidden="1"/>
    </xf>
    <xf numFmtId="0" fontId="0" fillId="0" borderId="29" xfId="48" applyFill="1" applyBorder="1" applyProtection="1">
      <alignment/>
      <protection hidden="1"/>
    </xf>
    <xf numFmtId="0" fontId="0" fillId="0" borderId="0" xfId="48" applyFill="1" applyBorder="1" applyProtection="1">
      <alignment/>
      <protection hidden="1"/>
    </xf>
    <xf numFmtId="186" fontId="0" fillId="0" borderId="28" xfId="48" applyNumberFormat="1" applyFill="1" applyBorder="1" applyProtection="1">
      <alignment/>
      <protection hidden="1"/>
    </xf>
    <xf numFmtId="0" fontId="0" fillId="8" borderId="29" xfId="48" applyFont="1" applyFill="1" applyBorder="1" applyProtection="1">
      <alignment/>
      <protection hidden="1"/>
    </xf>
    <xf numFmtId="0" fontId="0" fillId="8" borderId="36" xfId="48" applyFill="1" applyBorder="1" applyProtection="1">
      <alignment/>
      <protection hidden="1"/>
    </xf>
    <xf numFmtId="186" fontId="53" fillId="0" borderId="0" xfId="48" applyNumberFormat="1" applyFont="1">
      <alignment/>
      <protection/>
    </xf>
    <xf numFmtId="0" fontId="3" fillId="0" borderId="0" xfId="48" applyFont="1" applyBorder="1" applyAlignment="1">
      <alignment/>
      <protection/>
    </xf>
    <xf numFmtId="0" fontId="0" fillId="8" borderId="32" xfId="48" applyFont="1" applyFill="1" applyBorder="1" applyAlignment="1" applyProtection="1">
      <alignment vertical="justify"/>
      <protection hidden="1"/>
    </xf>
    <xf numFmtId="0" fontId="0" fillId="8" borderId="32" xfId="48" applyFont="1" applyFill="1" applyBorder="1" applyAlignment="1" applyProtection="1">
      <alignment vertical="top" wrapText="1"/>
      <protection hidden="1"/>
    </xf>
    <xf numFmtId="0" fontId="3" fillId="0" borderId="32" xfId="48" applyFont="1" applyBorder="1" applyAlignment="1">
      <alignment horizontal="left"/>
      <protection/>
    </xf>
    <xf numFmtId="4" fontId="0" fillId="0" borderId="32" xfId="48" applyNumberFormat="1" applyBorder="1" applyProtection="1">
      <alignment/>
      <protection locked="0"/>
    </xf>
    <xf numFmtId="191" fontId="0" fillId="8" borderId="32" xfId="48" applyNumberFormat="1" applyFill="1" applyBorder="1" applyProtection="1">
      <alignment/>
      <protection hidden="1"/>
    </xf>
    <xf numFmtId="186" fontId="0" fillId="0" borderId="0" xfId="48" applyNumberFormat="1">
      <alignment/>
      <protection/>
    </xf>
    <xf numFmtId="186" fontId="30" fillId="8" borderId="32" xfId="48" applyNumberFormat="1" applyFont="1" applyFill="1" applyBorder="1" applyProtection="1">
      <alignment/>
      <protection hidden="1"/>
    </xf>
    <xf numFmtId="0" fontId="53" fillId="0" borderId="0" xfId="48" applyFont="1">
      <alignment/>
      <protection/>
    </xf>
    <xf numFmtId="186" fontId="0" fillId="0" borderId="32" xfId="48" applyNumberFormat="1" applyBorder="1" applyProtection="1">
      <alignment/>
      <protection locked="0"/>
    </xf>
    <xf numFmtId="0" fontId="0" fillId="8" borderId="12" xfId="48" applyFill="1" applyBorder="1" applyProtection="1">
      <alignment/>
      <protection hidden="1"/>
    </xf>
    <xf numFmtId="0" fontId="0" fillId="8" borderId="11" xfId="48" applyFill="1" applyBorder="1" applyProtection="1">
      <alignment/>
      <protection hidden="1"/>
    </xf>
    <xf numFmtId="0" fontId="0" fillId="8" borderId="11" xfId="48" applyFont="1" applyFill="1" applyBorder="1" applyProtection="1">
      <alignment/>
      <protection hidden="1"/>
    </xf>
    <xf numFmtId="0" fontId="0" fillId="8" borderId="10" xfId="48" applyFont="1" applyFill="1" applyBorder="1" applyProtection="1">
      <alignment/>
      <protection hidden="1"/>
    </xf>
    <xf numFmtId="2" fontId="0" fillId="0" borderId="32" xfId="48" applyNumberFormat="1" applyFill="1" applyBorder="1" applyProtection="1">
      <alignment/>
      <protection locked="0"/>
    </xf>
    <xf numFmtId="0" fontId="2" fillId="0" borderId="37" xfId="48" applyFont="1" applyFill="1" applyBorder="1">
      <alignment/>
      <protection/>
    </xf>
    <xf numFmtId="0" fontId="0" fillId="0" borderId="0" xfId="48" applyFill="1">
      <alignment/>
      <protection/>
    </xf>
    <xf numFmtId="0" fontId="0" fillId="0" borderId="0" xfId="48" applyFont="1" applyFill="1">
      <alignment/>
      <protection/>
    </xf>
    <xf numFmtId="0" fontId="3" fillId="0" borderId="38" xfId="48" applyFont="1" applyFill="1" applyBorder="1" applyAlignment="1">
      <alignment vertical="justify"/>
      <protection/>
    </xf>
    <xf numFmtId="0" fontId="3" fillId="10" borderId="39" xfId="48" applyFont="1" applyFill="1" applyBorder="1" applyAlignment="1">
      <alignment horizontal="center" wrapText="1"/>
      <protection/>
    </xf>
    <xf numFmtId="0" fontId="3" fillId="0" borderId="0" xfId="48" applyFont="1" applyFill="1" applyBorder="1" applyAlignment="1">
      <alignment horizontal="center" wrapText="1"/>
      <protection/>
    </xf>
    <xf numFmtId="0" fontId="0" fillId="10" borderId="0" xfId="48" applyFill="1" applyBorder="1">
      <alignment/>
      <protection/>
    </xf>
    <xf numFmtId="0" fontId="0" fillId="10" borderId="40" xfId="48" applyFill="1" applyBorder="1">
      <alignment/>
      <protection/>
    </xf>
    <xf numFmtId="0" fontId="0" fillId="0" borderId="0" xfId="48" applyFill="1" applyBorder="1">
      <alignment/>
      <protection/>
    </xf>
    <xf numFmtId="0" fontId="4" fillId="39" borderId="0" xfId="48" applyFont="1" applyFill="1">
      <alignment/>
      <protection/>
    </xf>
    <xf numFmtId="0" fontId="0" fillId="39" borderId="0" xfId="48" applyFill="1">
      <alignment/>
      <protection/>
    </xf>
    <xf numFmtId="0" fontId="4" fillId="10" borderId="15" xfId="48" applyFont="1" applyFill="1" applyBorder="1">
      <alignment/>
      <protection/>
    </xf>
    <xf numFmtId="0" fontId="4" fillId="0" borderId="0" xfId="48" applyFont="1" applyFill="1">
      <alignment/>
      <protection/>
    </xf>
    <xf numFmtId="0" fontId="0" fillId="10" borderId="15" xfId="48" applyFill="1" applyBorder="1">
      <alignment/>
      <protection/>
    </xf>
    <xf numFmtId="0" fontId="4" fillId="39" borderId="0" xfId="48" applyFont="1" applyFill="1" applyAlignment="1">
      <alignment/>
      <protection/>
    </xf>
    <xf numFmtId="0" fontId="4" fillId="0" borderId="0" xfId="48" applyFont="1" applyFill="1" applyAlignment="1">
      <alignment/>
      <protection/>
    </xf>
    <xf numFmtId="0" fontId="0" fillId="0" borderId="0" xfId="48" applyAlignment="1">
      <alignment wrapText="1"/>
      <protection/>
    </xf>
    <xf numFmtId="0" fontId="0" fillId="10" borderId="21" xfId="48" applyFill="1" applyBorder="1">
      <alignment/>
      <protection/>
    </xf>
    <xf numFmtId="0" fontId="0" fillId="10" borderId="20" xfId="48" applyFill="1" applyBorder="1">
      <alignment/>
      <protection/>
    </xf>
    <xf numFmtId="0" fontId="0" fillId="38" borderId="15" xfId="48" applyFill="1" applyBorder="1">
      <alignment/>
      <protection/>
    </xf>
    <xf numFmtId="0" fontId="3" fillId="10" borderId="40" xfId="48" applyFont="1" applyFill="1" applyBorder="1" applyAlignment="1">
      <alignment horizontal="center" wrapText="1"/>
      <protection/>
    </xf>
    <xf numFmtId="0" fontId="0" fillId="38" borderId="32" xfId="48" applyFill="1" applyBorder="1">
      <alignment/>
      <protection/>
    </xf>
    <xf numFmtId="0" fontId="4" fillId="0" borderId="0" xfId="48" applyFont="1">
      <alignment/>
      <protection/>
    </xf>
    <xf numFmtId="0" fontId="54" fillId="0" borderId="0" xfId="48" applyFont="1" applyFill="1" applyAlignment="1">
      <alignment wrapText="1"/>
      <protection/>
    </xf>
    <xf numFmtId="0" fontId="53" fillId="0" borderId="0" xfId="48" applyFont="1" applyFill="1">
      <alignment/>
      <protection/>
    </xf>
    <xf numFmtId="0" fontId="0" fillId="0" borderId="0" xfId="48" applyBorder="1" applyAlignment="1">
      <alignment/>
      <protection/>
    </xf>
    <xf numFmtId="0" fontId="4" fillId="10" borderId="0" xfId="48" applyFont="1" applyFill="1" applyBorder="1">
      <alignment/>
      <protection/>
    </xf>
    <xf numFmtId="0" fontId="4" fillId="10" borderId="40" xfId="48" applyFont="1" applyFill="1" applyBorder="1">
      <alignment/>
      <protection/>
    </xf>
    <xf numFmtId="0" fontId="4" fillId="0" borderId="0" xfId="48" applyFont="1" applyFill="1" applyBorder="1">
      <alignment/>
      <protection/>
    </xf>
    <xf numFmtId="0" fontId="4" fillId="10" borderId="21" xfId="48" applyFont="1" applyFill="1" applyBorder="1">
      <alignment/>
      <protection/>
    </xf>
    <xf numFmtId="0" fontId="4" fillId="10" borderId="20" xfId="48" applyFont="1" applyFill="1" applyBorder="1">
      <alignment/>
      <protection/>
    </xf>
    <xf numFmtId="0" fontId="4" fillId="0" borderId="15" xfId="48" applyFont="1" applyBorder="1">
      <alignment/>
      <protection/>
    </xf>
    <xf numFmtId="0" fontId="4" fillId="0" borderId="0" xfId="48" applyFont="1" applyBorder="1">
      <alignment/>
      <protection/>
    </xf>
    <xf numFmtId="0" fontId="3" fillId="10" borderId="40" xfId="48" applyFont="1" applyFill="1" applyBorder="1" applyAlignment="1">
      <alignment horizontal="center"/>
      <protection/>
    </xf>
    <xf numFmtId="0" fontId="3" fillId="0" borderId="0" xfId="48" applyFont="1" applyFill="1" applyBorder="1" applyAlignment="1">
      <alignment horizontal="center"/>
      <protection/>
    </xf>
    <xf numFmtId="0" fontId="4" fillId="38" borderId="15" xfId="48" applyFont="1" applyFill="1" applyBorder="1">
      <alignment/>
      <protection/>
    </xf>
    <xf numFmtId="0" fontId="4" fillId="38" borderId="0" xfId="48" applyFont="1" applyFill="1" applyBorder="1">
      <alignment/>
      <protection/>
    </xf>
    <xf numFmtId="0" fontId="3" fillId="38" borderId="15" xfId="48" applyFont="1" applyFill="1" applyBorder="1">
      <alignment/>
      <protection/>
    </xf>
    <xf numFmtId="0" fontId="3" fillId="38" borderId="0" xfId="48" applyFont="1" applyFill="1" applyBorder="1">
      <alignment/>
      <protection/>
    </xf>
    <xf numFmtId="0" fontId="4" fillId="10" borderId="41" xfId="48" applyFont="1" applyFill="1" applyBorder="1" applyProtection="1">
      <alignment/>
      <protection/>
    </xf>
    <xf numFmtId="0" fontId="4" fillId="10" borderId="20" xfId="48" applyFont="1" applyFill="1" applyBorder="1" applyProtection="1">
      <alignment/>
      <protection/>
    </xf>
    <xf numFmtId="0" fontId="4" fillId="0" borderId="0" xfId="48" applyFont="1" applyFill="1" applyBorder="1" applyProtection="1">
      <alignment/>
      <protection/>
    </xf>
    <xf numFmtId="0" fontId="4" fillId="10" borderId="28" xfId="48" applyFont="1" applyFill="1" applyBorder="1" applyProtection="1">
      <alignment/>
      <protection/>
    </xf>
    <xf numFmtId="0" fontId="4" fillId="10" borderId="0" xfId="48" applyFont="1" applyFill="1" applyBorder="1" applyProtection="1">
      <alignment/>
      <protection/>
    </xf>
    <xf numFmtId="49" fontId="4" fillId="10" borderId="0" xfId="48" applyNumberFormat="1" applyFont="1" applyFill="1" applyBorder="1" applyAlignment="1" applyProtection="1">
      <alignment vertical="top" wrapText="1"/>
      <protection locked="0"/>
    </xf>
    <xf numFmtId="0" fontId="4" fillId="38" borderId="40" xfId="48" applyFont="1" applyFill="1" applyBorder="1" applyProtection="1">
      <alignment/>
      <protection/>
    </xf>
    <xf numFmtId="0" fontId="4" fillId="38" borderId="0" xfId="48" applyFont="1" applyFill="1" applyBorder="1" applyProtection="1">
      <alignment/>
      <protection/>
    </xf>
    <xf numFmtId="0" fontId="4" fillId="38" borderId="38" xfId="48" applyFont="1" applyFill="1" applyBorder="1" applyProtection="1">
      <alignment/>
      <protection/>
    </xf>
    <xf numFmtId="0" fontId="4" fillId="10" borderId="40" xfId="48" applyFont="1" applyFill="1" applyBorder="1" applyProtection="1">
      <alignment/>
      <protection/>
    </xf>
    <xf numFmtId="0" fontId="0" fillId="0" borderId="0" xfId="48" applyFill="1" applyBorder="1" applyProtection="1">
      <alignment/>
      <protection/>
    </xf>
    <xf numFmtId="0" fontId="4" fillId="0" borderId="32" xfId="48" applyFont="1" applyBorder="1">
      <alignment/>
      <protection/>
    </xf>
    <xf numFmtId="0" fontId="11" fillId="39" borderId="0" xfId="48" applyFont="1" applyFill="1">
      <alignment/>
      <protection/>
    </xf>
    <xf numFmtId="0" fontId="4" fillId="0" borderId="0" xfId="48" applyFont="1" applyFill="1" applyAlignment="1">
      <alignment vertical="top"/>
      <protection/>
    </xf>
    <xf numFmtId="0" fontId="2" fillId="39" borderId="0" xfId="48" applyFont="1" applyFill="1">
      <alignment/>
      <protection/>
    </xf>
    <xf numFmtId="0" fontId="11" fillId="39" borderId="0" xfId="48" applyFont="1" applyFill="1" applyAlignment="1">
      <alignment/>
      <protection/>
    </xf>
    <xf numFmtId="0" fontId="0" fillId="0" borderId="0" xfId="48" applyFont="1" applyFill="1" applyBorder="1" applyProtection="1">
      <alignment/>
      <protection/>
    </xf>
    <xf numFmtId="0" fontId="3" fillId="0" borderId="38" xfId="48" applyFont="1" applyFill="1" applyBorder="1" applyAlignment="1">
      <alignment vertical="top" wrapText="1"/>
      <protection/>
    </xf>
    <xf numFmtId="0" fontId="3" fillId="0" borderId="42" xfId="48" applyFont="1" applyFill="1" applyBorder="1" applyAlignment="1">
      <alignment vertical="justify"/>
      <protection/>
    </xf>
    <xf numFmtId="0" fontId="0" fillId="10" borderId="28" xfId="0" applyFill="1" applyBorder="1" applyAlignment="1">
      <alignment horizontal="left" vertical="top"/>
    </xf>
    <xf numFmtId="0" fontId="0" fillId="10" borderId="36" xfId="0" applyFont="1" applyFill="1" applyBorder="1" applyAlignment="1">
      <alignment horizontal="left" vertical="top"/>
    </xf>
    <xf numFmtId="0" fontId="0" fillId="10" borderId="20" xfId="0" applyFont="1" applyFill="1" applyBorder="1" applyAlignment="1">
      <alignment horizontal="left" vertical="top"/>
    </xf>
    <xf numFmtId="0" fontId="0" fillId="10" borderId="41" xfId="0" applyFill="1" applyBorder="1" applyAlignment="1">
      <alignment horizontal="left" vertical="top"/>
    </xf>
    <xf numFmtId="0" fontId="3" fillId="10" borderId="31" xfId="0" applyFont="1" applyFill="1" applyBorder="1" applyAlignment="1">
      <alignment horizontal="left" vertical="top"/>
    </xf>
    <xf numFmtId="0" fontId="0" fillId="10" borderId="30" xfId="0" applyFill="1" applyBorder="1" applyAlignment="1">
      <alignment horizontal="left" vertical="top"/>
    </xf>
    <xf numFmtId="0" fontId="55" fillId="10" borderId="0" xfId="42" applyFont="1" applyFill="1" applyBorder="1" applyAlignment="1" applyProtection="1">
      <alignment/>
      <protection locked="0"/>
    </xf>
    <xf numFmtId="0" fontId="0" fillId="10" borderId="20" xfId="0" applyFill="1" applyBorder="1" applyAlignment="1">
      <alignment horizontal="left" vertical="top"/>
    </xf>
    <xf numFmtId="0" fontId="0" fillId="10" borderId="15" xfId="0" applyFont="1" applyFill="1" applyBorder="1" applyAlignment="1" applyProtection="1">
      <alignment horizontal="left"/>
      <protection/>
    </xf>
    <xf numFmtId="0" fontId="3" fillId="10" borderId="0" xfId="0" applyFont="1" applyFill="1" applyBorder="1" applyAlignment="1" applyProtection="1">
      <alignment horizontal="left"/>
      <protection/>
    </xf>
    <xf numFmtId="0" fontId="3" fillId="10" borderId="14" xfId="0" applyFont="1" applyFill="1" applyBorder="1" applyAlignment="1" applyProtection="1">
      <alignment horizontal="left"/>
      <protection/>
    </xf>
    <xf numFmtId="0" fontId="0" fillId="10" borderId="0" xfId="0" applyFont="1" applyFill="1" applyBorder="1" applyAlignment="1" applyProtection="1">
      <alignment horizontal="left"/>
      <protection/>
    </xf>
    <xf numFmtId="0" fontId="0" fillId="10" borderId="21" xfId="0" applyFont="1" applyFill="1" applyBorder="1" applyAlignment="1" applyProtection="1">
      <alignment horizontal="left"/>
      <protection/>
    </xf>
    <xf numFmtId="0" fontId="0" fillId="10" borderId="20" xfId="0" applyFont="1" applyFill="1" applyBorder="1" applyAlignment="1" applyProtection="1">
      <alignment horizontal="left"/>
      <protection/>
    </xf>
    <xf numFmtId="0" fontId="3" fillId="10" borderId="20" xfId="0" applyFont="1" applyFill="1" applyBorder="1" applyAlignment="1" applyProtection="1">
      <alignment horizontal="left"/>
      <protection/>
    </xf>
    <xf numFmtId="0" fontId="5" fillId="10" borderId="20" xfId="0" applyFont="1" applyFill="1" applyBorder="1" applyAlignment="1" applyProtection="1">
      <alignment/>
      <protection/>
    </xf>
    <xf numFmtId="0" fontId="3" fillId="10" borderId="19" xfId="0" applyFont="1" applyFill="1" applyBorder="1" applyAlignment="1" applyProtection="1">
      <alignment horizontal="left"/>
      <protection/>
    </xf>
    <xf numFmtId="0" fontId="0" fillId="10" borderId="18" xfId="0" applyFont="1" applyFill="1" applyBorder="1" applyAlignment="1" applyProtection="1">
      <alignment/>
      <protection/>
    </xf>
    <xf numFmtId="0" fontId="0" fillId="10" borderId="17" xfId="0" applyFill="1" applyBorder="1" applyAlignment="1" applyProtection="1">
      <alignment/>
      <protection/>
    </xf>
    <xf numFmtId="0" fontId="0" fillId="10" borderId="17" xfId="0" applyFont="1" applyFill="1" applyBorder="1" applyAlignment="1" applyProtection="1">
      <alignment/>
      <protection/>
    </xf>
    <xf numFmtId="0" fontId="0" fillId="10" borderId="16" xfId="0" applyFill="1" applyBorder="1" applyAlignment="1" applyProtection="1">
      <alignment/>
      <protection/>
    </xf>
    <xf numFmtId="0" fontId="0" fillId="10" borderId="14" xfId="0" applyFill="1" applyBorder="1" applyAlignment="1" applyProtection="1">
      <alignment/>
      <protection/>
    </xf>
    <xf numFmtId="0" fontId="0" fillId="10" borderId="15" xfId="0" applyFont="1" applyFill="1" applyBorder="1" applyAlignment="1" applyProtection="1">
      <alignment/>
      <protection/>
    </xf>
    <xf numFmtId="0" fontId="0" fillId="10" borderId="0" xfId="0" applyFont="1" applyFill="1" applyBorder="1" applyAlignment="1" applyProtection="1">
      <alignment wrapText="1"/>
      <protection/>
    </xf>
    <xf numFmtId="0" fontId="4" fillId="0" borderId="32" xfId="0" applyFont="1" applyBorder="1" applyAlignment="1" applyProtection="1">
      <alignment vertical="top" wrapText="1"/>
      <protection locked="0"/>
    </xf>
    <xf numFmtId="0" fontId="4" fillId="0" borderId="38" xfId="0" applyFont="1" applyBorder="1" applyAlignment="1" applyProtection="1">
      <alignment vertical="top" wrapText="1"/>
      <protection locked="0"/>
    </xf>
    <xf numFmtId="0" fontId="0" fillId="10" borderId="30" xfId="0" applyFill="1" applyBorder="1" applyAlignment="1" applyProtection="1">
      <alignment/>
      <protection/>
    </xf>
    <xf numFmtId="0" fontId="0" fillId="10" borderId="0" xfId="0" applyFont="1" applyFill="1" applyBorder="1" applyAlignment="1">
      <alignment wrapText="1"/>
    </xf>
    <xf numFmtId="0" fontId="4" fillId="40" borderId="0" xfId="0" applyFont="1" applyFill="1" applyAlignment="1">
      <alignment vertical="top"/>
    </xf>
    <xf numFmtId="0" fontId="0" fillId="40" borderId="0" xfId="0" applyFill="1" applyAlignment="1">
      <alignment vertical="top"/>
    </xf>
    <xf numFmtId="0" fontId="0" fillId="40" borderId="0" xfId="0" applyFill="1" applyAlignment="1">
      <alignment/>
    </xf>
    <xf numFmtId="0" fontId="0" fillId="0" borderId="0" xfId="0" applyAlignment="1">
      <alignment vertical="top"/>
    </xf>
    <xf numFmtId="0" fontId="4" fillId="40" borderId="0" xfId="0" applyFont="1" applyFill="1" applyAlignment="1">
      <alignment/>
    </xf>
    <xf numFmtId="0" fontId="0" fillId="0" borderId="0" xfId="0" applyAlignment="1" applyProtection="1">
      <alignment/>
      <protection/>
    </xf>
    <xf numFmtId="0" fontId="0" fillId="0" borderId="0" xfId="0" applyAlignment="1">
      <alignment/>
    </xf>
    <xf numFmtId="0" fontId="4" fillId="0" borderId="0" xfId="0" applyFont="1" applyFill="1" applyAlignment="1">
      <alignment/>
    </xf>
    <xf numFmtId="0" fontId="3" fillId="10" borderId="0" xfId="48" applyFont="1" applyFill="1" applyBorder="1" applyAlignment="1">
      <alignment horizontal="center"/>
      <protection/>
    </xf>
    <xf numFmtId="0" fontId="0" fillId="10" borderId="0" xfId="48" applyFill="1" applyBorder="1" applyAlignment="1">
      <alignment horizontal="center"/>
      <protection/>
    </xf>
    <xf numFmtId="0" fontId="0" fillId="10" borderId="40" xfId="48" applyFill="1" applyBorder="1" applyAlignment="1">
      <alignment horizontal="center"/>
      <protection/>
    </xf>
    <xf numFmtId="0" fontId="0" fillId="0" borderId="10" xfId="48" applyFont="1" applyFill="1" applyBorder="1" applyAlignment="1" applyProtection="1">
      <alignment horizontal="center"/>
      <protection locked="0"/>
    </xf>
    <xf numFmtId="0" fontId="0" fillId="0" borderId="32" xfId="48" applyFont="1" applyFill="1" applyBorder="1" applyAlignment="1" applyProtection="1">
      <alignment horizontal="center"/>
      <protection locked="0"/>
    </xf>
    <xf numFmtId="0" fontId="0" fillId="10" borderId="11" xfId="48" applyFill="1" applyBorder="1" applyAlignment="1" applyProtection="1">
      <alignment horizontal="center"/>
      <protection/>
    </xf>
    <xf numFmtId="0" fontId="0" fillId="10" borderId="40" xfId="48" applyFill="1" applyBorder="1" applyAlignment="1" applyProtection="1">
      <alignment horizontal="center"/>
      <protection/>
    </xf>
    <xf numFmtId="0" fontId="0" fillId="38" borderId="10" xfId="48" applyFont="1" applyFill="1" applyBorder="1" applyAlignment="1" applyProtection="1">
      <alignment horizontal="center"/>
      <protection locked="0"/>
    </xf>
    <xf numFmtId="0" fontId="0" fillId="38" borderId="32" xfId="48" applyFont="1" applyFill="1" applyBorder="1" applyAlignment="1" applyProtection="1">
      <alignment horizontal="center"/>
      <protection locked="0"/>
    </xf>
    <xf numFmtId="0" fontId="0" fillId="10" borderId="0" xfId="48" applyFill="1" applyBorder="1" applyAlignment="1" applyProtection="1">
      <alignment horizontal="center"/>
      <protection/>
    </xf>
    <xf numFmtId="0" fontId="0" fillId="38" borderId="10" xfId="48" applyFill="1" applyBorder="1" applyAlignment="1" applyProtection="1">
      <alignment horizontal="center"/>
      <protection locked="0"/>
    </xf>
    <xf numFmtId="0" fontId="0" fillId="38" borderId="32" xfId="48" applyFill="1" applyBorder="1" applyAlignment="1" applyProtection="1">
      <alignment horizontal="center"/>
      <protection locked="0"/>
    </xf>
    <xf numFmtId="0" fontId="0" fillId="10" borderId="20" xfId="48" applyFill="1" applyBorder="1" applyAlignment="1">
      <alignment horizontal="center"/>
      <protection/>
    </xf>
    <xf numFmtId="0" fontId="3" fillId="10" borderId="0" xfId="48" applyFont="1" applyFill="1" applyBorder="1" applyAlignment="1" applyProtection="1">
      <alignment horizontal="center"/>
      <protection hidden="1"/>
    </xf>
    <xf numFmtId="0" fontId="0" fillId="10" borderId="20" xfId="48" applyFill="1" applyBorder="1" applyAlignment="1" applyProtection="1">
      <alignment horizontal="center"/>
      <protection/>
    </xf>
    <xf numFmtId="0" fontId="4" fillId="10" borderId="0" xfId="48" applyFont="1" applyFill="1" applyBorder="1" applyAlignment="1" applyProtection="1">
      <alignment horizontal="center"/>
      <protection/>
    </xf>
    <xf numFmtId="0" fontId="4" fillId="10" borderId="40" xfId="48" applyFont="1" applyFill="1" applyBorder="1" applyAlignment="1" applyProtection="1">
      <alignment horizontal="center"/>
      <protection/>
    </xf>
    <xf numFmtId="0" fontId="4" fillId="10" borderId="0" xfId="48" applyFont="1" applyFill="1" applyBorder="1" applyAlignment="1">
      <alignment horizontal="center"/>
      <protection/>
    </xf>
    <xf numFmtId="0" fontId="4" fillId="10" borderId="40" xfId="48" applyFont="1" applyFill="1" applyBorder="1" applyAlignment="1">
      <alignment horizontal="center"/>
      <protection/>
    </xf>
    <xf numFmtId="49" fontId="0" fillId="0" borderId="0" xfId="48" applyNumberFormat="1" applyFont="1">
      <alignment/>
      <protection/>
    </xf>
    <xf numFmtId="188" fontId="0" fillId="0" borderId="32" xfId="48" applyNumberFormat="1" applyBorder="1" applyAlignment="1" applyProtection="1">
      <alignment horizontal="center"/>
      <protection locked="0"/>
    </xf>
    <xf numFmtId="0" fontId="0" fillId="0" borderId="29" xfId="48" applyFont="1" applyFill="1" applyBorder="1" applyAlignment="1" applyProtection="1">
      <alignment horizontal="center"/>
      <protection hidden="1"/>
    </xf>
    <xf numFmtId="0" fontId="0" fillId="8" borderId="10" xfId="48" applyFont="1" applyFill="1" applyBorder="1" applyAlignment="1" applyProtection="1">
      <alignment horizontal="center"/>
      <protection hidden="1"/>
    </xf>
    <xf numFmtId="9" fontId="0" fillId="0" borderId="32" xfId="48" applyNumberFormat="1" applyBorder="1" applyAlignment="1" applyProtection="1">
      <alignment horizontal="center"/>
      <protection locked="0"/>
    </xf>
    <xf numFmtId="0" fontId="0" fillId="0" borderId="0" xfId="48" applyFont="1" applyFill="1" applyBorder="1" applyAlignment="1" applyProtection="1">
      <alignment horizontal="center"/>
      <protection hidden="1"/>
    </xf>
    <xf numFmtId="0" fontId="0" fillId="8" borderId="32" xfId="48" applyFont="1" applyFill="1" applyBorder="1" applyAlignment="1" applyProtection="1">
      <alignment horizontal="center"/>
      <protection hidden="1"/>
    </xf>
    <xf numFmtId="0" fontId="3" fillId="8" borderId="10" xfId="48" applyFont="1" applyFill="1" applyBorder="1" applyProtection="1">
      <alignment/>
      <protection hidden="1"/>
    </xf>
    <xf numFmtId="0" fontId="4" fillId="0" borderId="0" xfId="48" applyFont="1" applyProtection="1">
      <alignment/>
      <protection hidden="1"/>
    </xf>
    <xf numFmtId="4" fontId="0" fillId="0" borderId="12" xfId="48" applyNumberFormat="1" applyBorder="1" applyAlignment="1" applyProtection="1">
      <alignment vertical="top" wrapText="1"/>
      <protection locked="0"/>
    </xf>
    <xf numFmtId="4" fontId="0" fillId="0" borderId="12" xfId="48" applyNumberFormat="1" applyBorder="1" applyAlignment="1" applyProtection="1">
      <alignment vertical="top"/>
      <protection locked="0"/>
    </xf>
    <xf numFmtId="0" fontId="0" fillId="0" borderId="32" xfId="48" applyNumberFormat="1" applyBorder="1" applyAlignment="1" applyProtection="1">
      <alignment vertical="top" wrapText="1"/>
      <protection locked="0"/>
    </xf>
    <xf numFmtId="2" fontId="0" fillId="0" borderId="32" xfId="48" applyNumberFormat="1" applyBorder="1" applyAlignment="1" applyProtection="1">
      <alignment vertical="top"/>
      <protection locked="0"/>
    </xf>
    <xf numFmtId="0" fontId="0" fillId="0" borderId="32" xfId="48" applyFont="1" applyBorder="1" applyAlignment="1" applyProtection="1">
      <alignment horizontal="left" vertical="top" wrapText="1"/>
      <protection locked="0"/>
    </xf>
    <xf numFmtId="0" fontId="0" fillId="0" borderId="32" xfId="48" applyNumberFormat="1" applyFont="1" applyBorder="1" applyAlignment="1" applyProtection="1">
      <alignment vertical="top" wrapText="1"/>
      <protection locked="0"/>
    </xf>
    <xf numFmtId="2" fontId="0" fillId="0" borderId="32" xfId="48" applyNumberFormat="1" applyFont="1" applyBorder="1" applyAlignment="1" applyProtection="1">
      <alignment vertical="top" wrapText="1"/>
      <protection locked="0"/>
    </xf>
    <xf numFmtId="49" fontId="30" fillId="8" borderId="12" xfId="29" applyNumberFormat="1" applyFont="1" applyFill="1" applyBorder="1" applyAlignment="1" applyProtection="1">
      <alignment vertical="top"/>
      <protection hidden="1"/>
    </xf>
    <xf numFmtId="49" fontId="30" fillId="8" borderId="11" xfId="29" applyNumberFormat="1" applyFont="1" applyFill="1" applyBorder="1" applyAlignment="1" applyProtection="1">
      <alignment vertical="top"/>
      <protection hidden="1"/>
    </xf>
    <xf numFmtId="49" fontId="30" fillId="8" borderId="10" xfId="29" applyNumberFormat="1" applyFont="1" applyFill="1" applyBorder="1" applyAlignment="1" applyProtection="1">
      <alignment vertical="top"/>
      <protection hidden="1"/>
    </xf>
    <xf numFmtId="4" fontId="0" fillId="0" borderId="32" xfId="48" applyNumberFormat="1" applyBorder="1" applyAlignment="1" applyProtection="1">
      <alignment vertical="top" wrapText="1"/>
      <protection hidden="1" locked="0"/>
    </xf>
    <xf numFmtId="4" fontId="0" fillId="0" borderId="32" xfId="48" applyNumberFormat="1" applyBorder="1" applyAlignment="1" applyProtection="1">
      <alignment vertical="top"/>
      <protection hidden="1" locked="0"/>
    </xf>
    <xf numFmtId="0" fontId="0" fillId="0" borderId="32" xfId="48" applyBorder="1" applyAlignment="1" applyProtection="1">
      <alignment vertical="top"/>
      <protection locked="0"/>
    </xf>
    <xf numFmtId="0" fontId="2" fillId="0" borderId="32" xfId="48" applyFont="1" applyBorder="1" applyAlignment="1" applyProtection="1">
      <alignment vertical="top" wrapText="1"/>
      <protection locked="0"/>
    </xf>
    <xf numFmtId="0" fontId="0" fillId="0" borderId="32" xfId="48" applyFont="1" applyBorder="1" applyAlignment="1" applyProtection="1">
      <alignment vertical="top"/>
      <protection locked="0"/>
    </xf>
    <xf numFmtId="0" fontId="30" fillId="8" borderId="11" xfId="35" applyNumberFormat="1" applyFont="1" applyFill="1" applyBorder="1" applyAlignment="1" applyProtection="1">
      <alignment vertical="top"/>
      <protection hidden="1"/>
    </xf>
    <xf numFmtId="0" fontId="30" fillId="8" borderId="10" xfId="35" applyNumberFormat="1" applyFont="1" applyFill="1" applyBorder="1" applyAlignment="1" applyProtection="1">
      <alignment vertical="top"/>
      <protection hidden="1"/>
    </xf>
    <xf numFmtId="0" fontId="0" fillId="8" borderId="0" xfId="48" applyNumberFormat="1" applyFill="1" applyBorder="1" applyAlignment="1" applyProtection="1">
      <alignment/>
      <protection hidden="1"/>
    </xf>
    <xf numFmtId="0" fontId="0" fillId="0" borderId="0" xfId="48" applyBorder="1" applyAlignment="1" applyProtection="1">
      <alignment horizontal="left" vertical="top" wrapText="1"/>
      <protection/>
    </xf>
    <xf numFmtId="49" fontId="0" fillId="0" borderId="0" xfId="41" applyNumberFormat="1" applyFont="1" applyFill="1" applyBorder="1" applyAlignment="1" applyProtection="1">
      <alignment horizontal="right" vertical="top" wrapText="1"/>
      <protection/>
    </xf>
    <xf numFmtId="2" fontId="3" fillId="0" borderId="32" xfId="48" applyNumberFormat="1" applyFont="1" applyBorder="1">
      <alignment/>
      <protection/>
    </xf>
    <xf numFmtId="0" fontId="30" fillId="0" borderId="0" xfId="29" applyNumberFormat="1" applyFont="1" applyFill="1" applyBorder="1" applyAlignment="1" applyProtection="1">
      <alignment horizontal="left" vertical="top" wrapText="1"/>
      <protection hidden="1"/>
    </xf>
    <xf numFmtId="49" fontId="0" fillId="8" borderId="12" xfId="48" applyNumberFormat="1" applyFill="1" applyBorder="1" applyAlignment="1" applyProtection="1">
      <alignment/>
      <protection hidden="1"/>
    </xf>
    <xf numFmtId="49" fontId="0" fillId="8" borderId="11" xfId="48" applyNumberFormat="1" applyFill="1" applyBorder="1" applyAlignment="1" applyProtection="1">
      <alignment/>
      <protection hidden="1"/>
    </xf>
    <xf numFmtId="49" fontId="0" fillId="8" borderId="10" xfId="48" applyNumberFormat="1" applyFill="1" applyBorder="1" applyAlignment="1" applyProtection="1">
      <alignment/>
      <protection hidden="1"/>
    </xf>
    <xf numFmtId="0" fontId="0" fillId="0" borderId="0" xfId="48" applyFont="1" applyProtection="1">
      <alignment/>
      <protection/>
    </xf>
    <xf numFmtId="0" fontId="0" fillId="0" borderId="0" xfId="48" applyProtection="1">
      <alignment/>
      <protection/>
    </xf>
    <xf numFmtId="0" fontId="0" fillId="0" borderId="0" xfId="48" applyBorder="1" applyProtection="1">
      <alignment/>
      <protection/>
    </xf>
    <xf numFmtId="49" fontId="0" fillId="0" borderId="0" xfId="41" applyNumberFormat="1" applyFont="1" applyFill="1" applyBorder="1" applyAlignment="1" applyProtection="1">
      <alignment horizontal="right" vertical="top" wrapText="1"/>
      <protection locked="0"/>
    </xf>
    <xf numFmtId="4" fontId="0" fillId="0" borderId="0" xfId="48" applyNumberFormat="1">
      <alignment/>
      <protection/>
    </xf>
    <xf numFmtId="186" fontId="0" fillId="8" borderId="32" xfId="48" applyNumberFormat="1" applyFont="1" applyFill="1" applyBorder="1" applyProtection="1">
      <alignment/>
      <protection hidden="1"/>
    </xf>
    <xf numFmtId="0" fontId="3" fillId="0" borderId="0" xfId="48" applyFont="1">
      <alignment/>
      <protection/>
    </xf>
    <xf numFmtId="4" fontId="0" fillId="0" borderId="0" xfId="48" applyNumberFormat="1" applyFont="1" applyFill="1" applyBorder="1" applyProtection="1">
      <alignment/>
      <protection hidden="1"/>
    </xf>
    <xf numFmtId="0" fontId="30" fillId="0" borderId="0" xfId="35" applyNumberFormat="1" applyFont="1" applyFill="1" applyBorder="1" applyAlignment="1" applyProtection="1">
      <alignment horizontal="right" vertical="top"/>
      <protection hidden="1"/>
    </xf>
    <xf numFmtId="0" fontId="30" fillId="0" borderId="0" xfId="35" applyNumberFormat="1" applyFont="1" applyFill="1" applyBorder="1" applyAlignment="1" applyProtection="1">
      <alignment/>
      <protection hidden="1"/>
    </xf>
    <xf numFmtId="2" fontId="0" fillId="0" borderId="32" xfId="0" applyNumberFormat="1" applyFont="1" applyBorder="1" applyAlignment="1" applyProtection="1">
      <alignment horizontal="center" vertical="center"/>
      <protection locked="0"/>
    </xf>
    <xf numFmtId="0" fontId="0" fillId="10" borderId="38" xfId="48" applyFill="1" applyBorder="1">
      <alignment/>
      <protection/>
    </xf>
    <xf numFmtId="0" fontId="0" fillId="0" borderId="30" xfId="48" applyBorder="1" applyAlignment="1" applyProtection="1">
      <alignment vertical="top" wrapText="1"/>
      <protection locked="0"/>
    </xf>
    <xf numFmtId="0" fontId="0" fillId="0" borderId="28" xfId="48" applyBorder="1" applyAlignment="1" applyProtection="1">
      <alignment vertical="top" wrapText="1"/>
      <protection locked="0"/>
    </xf>
    <xf numFmtId="0" fontId="0" fillId="10" borderId="37" xfId="48" applyFill="1" applyBorder="1">
      <alignment/>
      <protection/>
    </xf>
    <xf numFmtId="14" fontId="0" fillId="0" borderId="41" xfId="48" applyNumberFormat="1" applyBorder="1" applyAlignment="1" applyProtection="1">
      <alignment horizontal="left" vertical="top" wrapText="1"/>
      <protection locked="0"/>
    </xf>
    <xf numFmtId="0" fontId="0" fillId="10" borderId="37" xfId="48" applyFont="1" applyFill="1" applyBorder="1">
      <alignment/>
      <protection/>
    </xf>
    <xf numFmtId="0" fontId="0" fillId="10" borderId="15" xfId="48" applyFont="1" applyFill="1" applyBorder="1">
      <alignment/>
      <protection/>
    </xf>
    <xf numFmtId="0" fontId="0" fillId="10" borderId="0" xfId="48" applyFill="1" applyBorder="1" applyAlignment="1" applyProtection="1">
      <alignment wrapText="1"/>
      <protection locked="0"/>
    </xf>
    <xf numFmtId="0" fontId="0" fillId="38" borderId="29" xfId="0" applyFill="1" applyBorder="1" applyAlignment="1" applyProtection="1">
      <alignment/>
      <protection locked="0"/>
    </xf>
    <xf numFmtId="0" fontId="0" fillId="38" borderId="0" xfId="0" applyFill="1" applyBorder="1" applyAlignment="1" applyProtection="1">
      <alignment/>
      <protection locked="0"/>
    </xf>
    <xf numFmtId="0" fontId="0" fillId="38" borderId="28" xfId="0" applyFill="1" applyBorder="1" applyAlignment="1" applyProtection="1">
      <alignment/>
      <protection locked="0"/>
    </xf>
    <xf numFmtId="0" fontId="0" fillId="10" borderId="29" xfId="0" applyFont="1" applyFill="1" applyBorder="1" applyAlignment="1" applyProtection="1">
      <alignment/>
      <protection/>
    </xf>
    <xf numFmtId="0" fontId="0" fillId="10" borderId="28" xfId="0" applyFill="1" applyBorder="1" applyAlignment="1" applyProtection="1">
      <alignment/>
      <protection/>
    </xf>
    <xf numFmtId="0" fontId="3" fillId="10" borderId="29" xfId="0" applyFont="1" applyFill="1" applyBorder="1" applyAlignment="1" applyProtection="1">
      <alignment/>
      <protection/>
    </xf>
    <xf numFmtId="0" fontId="0" fillId="10" borderId="0" xfId="0" applyFill="1" applyAlignment="1" applyProtection="1">
      <alignment/>
      <protection/>
    </xf>
    <xf numFmtId="0" fontId="0" fillId="10" borderId="29" xfId="47" applyFont="1" applyFill="1" applyBorder="1" applyProtection="1">
      <alignment/>
      <protection/>
    </xf>
    <xf numFmtId="0" fontId="0" fillId="10" borderId="0" xfId="47" applyFill="1" applyBorder="1" applyProtection="1">
      <alignment/>
      <protection/>
    </xf>
    <xf numFmtId="0" fontId="0" fillId="10" borderId="28" xfId="47" applyFill="1" applyBorder="1" applyProtection="1">
      <alignment/>
      <protection/>
    </xf>
    <xf numFmtId="0" fontId="0" fillId="10" borderId="29" xfId="0" applyFill="1" applyBorder="1" applyAlignment="1" applyProtection="1">
      <alignment/>
      <protection/>
    </xf>
    <xf numFmtId="0" fontId="0" fillId="10" borderId="36" xfId="0" applyFont="1" applyFill="1" applyBorder="1" applyAlignment="1" applyProtection="1">
      <alignment/>
      <protection/>
    </xf>
    <xf numFmtId="0" fontId="0" fillId="10" borderId="20" xfId="0" applyFont="1" applyFill="1" applyBorder="1" applyAlignment="1" applyProtection="1">
      <alignment/>
      <protection/>
    </xf>
    <xf numFmtId="0" fontId="0" fillId="10" borderId="20" xfId="0" applyFill="1" applyBorder="1" applyAlignment="1" applyProtection="1">
      <alignment/>
      <protection/>
    </xf>
    <xf numFmtId="0" fontId="0" fillId="10" borderId="41" xfId="0" applyFill="1" applyBorder="1" applyAlignment="1" applyProtection="1">
      <alignment/>
      <protection/>
    </xf>
    <xf numFmtId="0" fontId="0" fillId="10" borderId="0" xfId="48" applyFill="1" applyBorder="1" applyProtection="1">
      <alignment/>
      <protection/>
    </xf>
    <xf numFmtId="0" fontId="4" fillId="40" borderId="0" xfId="48" applyFont="1" applyFill="1" applyAlignment="1" applyProtection="1">
      <alignment/>
      <protection/>
    </xf>
    <xf numFmtId="0" fontId="0" fillId="40" borderId="0" xfId="48" applyFill="1" applyAlignment="1" applyProtection="1">
      <alignment/>
      <protection/>
    </xf>
    <xf numFmtId="0" fontId="0" fillId="40" borderId="0" xfId="48" applyFill="1" applyBorder="1" applyProtection="1">
      <alignment/>
      <protection/>
    </xf>
    <xf numFmtId="0" fontId="0" fillId="40" borderId="0" xfId="48" applyFill="1" applyProtection="1">
      <alignment/>
      <protection/>
    </xf>
    <xf numFmtId="0" fontId="0" fillId="10" borderId="0" xfId="48" applyFill="1" applyBorder="1" applyAlignment="1" applyProtection="1">
      <alignment vertical="top" wrapText="1"/>
      <protection/>
    </xf>
    <xf numFmtId="0" fontId="4" fillId="40" borderId="0" xfId="48" applyFont="1" applyFill="1" applyBorder="1" applyAlignment="1" applyProtection="1">
      <alignment vertical="top"/>
      <protection/>
    </xf>
    <xf numFmtId="0" fontId="0" fillId="40" borderId="0" xfId="48" applyFill="1" applyBorder="1" applyAlignment="1" applyProtection="1">
      <alignment vertical="top" wrapText="1"/>
      <protection/>
    </xf>
    <xf numFmtId="0" fontId="0" fillId="0" borderId="0" xfId="48" applyFill="1" applyBorder="1" applyAlignment="1" applyProtection="1">
      <alignment vertical="top"/>
      <protection/>
    </xf>
    <xf numFmtId="0" fontId="0" fillId="0" borderId="0" xfId="48" applyFill="1" applyBorder="1" applyAlignment="1" applyProtection="1">
      <alignment vertical="top" wrapText="1"/>
      <protection/>
    </xf>
    <xf numFmtId="0" fontId="0" fillId="10" borderId="0" xfId="48" applyFill="1" applyBorder="1" applyAlignment="1" applyProtection="1">
      <alignment wrapText="1"/>
      <protection/>
    </xf>
    <xf numFmtId="0" fontId="0" fillId="0" borderId="0" xfId="48" applyFill="1" applyBorder="1" applyAlignment="1" applyProtection="1">
      <alignment wrapText="1"/>
      <protection/>
    </xf>
    <xf numFmtId="0" fontId="0" fillId="0" borderId="32" xfId="0" applyBorder="1" applyAlignment="1" applyProtection="1">
      <alignment horizontal="center" vertical="center"/>
      <protection locked="0"/>
    </xf>
    <xf numFmtId="2" fontId="0" fillId="0" borderId="32" xfId="0" applyNumberFormat="1" applyBorder="1" applyAlignment="1" applyProtection="1">
      <alignment horizontal="center" vertical="center"/>
      <protection locked="0"/>
    </xf>
    <xf numFmtId="0" fontId="4" fillId="38" borderId="43" xfId="0" applyFont="1" applyFill="1" applyBorder="1" applyAlignment="1" applyProtection="1">
      <alignment horizontal="left" vertical="top" wrapText="1"/>
      <protection locked="0"/>
    </xf>
    <xf numFmtId="0" fontId="4" fillId="38" borderId="44" xfId="0" applyFont="1" applyFill="1" applyBorder="1" applyAlignment="1" applyProtection="1">
      <alignment horizontal="left" vertical="top" wrapText="1"/>
      <protection locked="0"/>
    </xf>
    <xf numFmtId="0" fontId="0" fillId="10" borderId="18" xfId="0" applyFont="1" applyFill="1" applyBorder="1" applyAlignment="1">
      <alignment horizontal="left"/>
    </xf>
    <xf numFmtId="0" fontId="0" fillId="10" borderId="17" xfId="0" applyFill="1" applyBorder="1" applyAlignment="1">
      <alignment horizontal="left"/>
    </xf>
    <xf numFmtId="0" fontId="0" fillId="10" borderId="16" xfId="0" applyFill="1" applyBorder="1" applyAlignment="1">
      <alignment horizontal="left"/>
    </xf>
    <xf numFmtId="0" fontId="0" fillId="10" borderId="24" xfId="0" applyFont="1" applyFill="1" applyBorder="1" applyAlignment="1">
      <alignment horizontal="left"/>
    </xf>
    <xf numFmtId="0" fontId="0" fillId="10" borderId="23" xfId="0" applyFont="1" applyFill="1" applyBorder="1" applyAlignment="1">
      <alignment horizontal="left"/>
    </xf>
    <xf numFmtId="0" fontId="0" fillId="10" borderId="22" xfId="0" applyFont="1" applyFill="1" applyBorder="1" applyAlignment="1">
      <alignment horizontal="left"/>
    </xf>
    <xf numFmtId="14" fontId="4" fillId="38" borderId="29" xfId="42" applyNumberFormat="1" applyFont="1" applyFill="1" applyBorder="1" applyAlignment="1" applyProtection="1">
      <alignment horizontal="left" vertical="top"/>
      <protection locked="0"/>
    </xf>
    <xf numFmtId="0" fontId="4" fillId="38" borderId="0" xfId="42" applyFont="1" applyFill="1" applyBorder="1" applyAlignment="1" applyProtection="1">
      <alignment horizontal="left" vertical="top"/>
      <protection locked="0"/>
    </xf>
    <xf numFmtId="0" fontId="4" fillId="38" borderId="15" xfId="0" applyFont="1" applyFill="1" applyBorder="1" applyAlignment="1" applyProtection="1">
      <alignment vertical="top" wrapText="1"/>
      <protection locked="0"/>
    </xf>
    <xf numFmtId="0" fontId="4" fillId="38" borderId="0" xfId="0" applyFont="1" applyFill="1" applyBorder="1" applyAlignment="1" applyProtection="1">
      <alignment vertical="top" wrapText="1"/>
      <protection locked="0"/>
    </xf>
    <xf numFmtId="0" fontId="4" fillId="38" borderId="21" xfId="0" applyFont="1" applyFill="1" applyBorder="1" applyAlignment="1" applyProtection="1">
      <alignment vertical="top" wrapText="1"/>
      <protection locked="0"/>
    </xf>
    <xf numFmtId="0" fontId="4" fillId="38" borderId="20" xfId="0" applyFont="1" applyFill="1" applyBorder="1" applyAlignment="1" applyProtection="1">
      <alignment vertical="top" wrapText="1"/>
      <protection locked="0"/>
    </xf>
    <xf numFmtId="0" fontId="4" fillId="0" borderId="26" xfId="0" applyFont="1" applyBorder="1" applyAlignment="1">
      <alignment horizontal="right"/>
    </xf>
    <xf numFmtId="0" fontId="0" fillId="0" borderId="0" xfId="0" applyBorder="1" applyAlignment="1">
      <alignment horizontal="right"/>
    </xf>
    <xf numFmtId="0" fontId="9" fillId="0" borderId="15" xfId="0" applyFont="1" applyBorder="1" applyAlignment="1">
      <alignment horizontal="center"/>
    </xf>
    <xf numFmtId="0" fontId="9" fillId="0" borderId="0" xfId="0" applyFont="1" applyBorder="1" applyAlignment="1">
      <alignment horizontal="center"/>
    </xf>
    <xf numFmtId="0" fontId="9" fillId="0" borderId="14" xfId="0" applyFont="1" applyBorder="1" applyAlignment="1">
      <alignment horizontal="center"/>
    </xf>
    <xf numFmtId="0" fontId="8" fillId="0" borderId="15" xfId="0" applyFont="1" applyBorder="1" applyAlignment="1">
      <alignment horizontal="center"/>
    </xf>
    <xf numFmtId="0" fontId="8" fillId="0" borderId="0" xfId="0" applyFont="1" applyBorder="1" applyAlignment="1">
      <alignment horizontal="center"/>
    </xf>
    <xf numFmtId="0" fontId="8" fillId="0" borderId="14" xfId="0" applyFont="1" applyBorder="1" applyAlignment="1">
      <alignment horizontal="center"/>
    </xf>
    <xf numFmtId="0" fontId="4" fillId="0" borderId="0" xfId="0" applyFont="1" applyFill="1" applyBorder="1" applyAlignment="1">
      <alignment horizontal="right"/>
    </xf>
    <xf numFmtId="0" fontId="3" fillId="38" borderId="10" xfId="0" applyFont="1" applyFill="1" applyBorder="1" applyAlignment="1">
      <alignment horizontal="left"/>
    </xf>
    <xf numFmtId="0" fontId="3" fillId="38" borderId="11" xfId="0" applyFont="1" applyFill="1" applyBorder="1" applyAlignment="1">
      <alignment horizontal="left"/>
    </xf>
    <xf numFmtId="0" fontId="3" fillId="38" borderId="12" xfId="0" applyFont="1" applyFill="1" applyBorder="1" applyAlignment="1">
      <alignment horizontal="left"/>
    </xf>
    <xf numFmtId="0" fontId="0" fillId="10" borderId="20" xfId="0" applyFont="1" applyFill="1" applyBorder="1" applyAlignment="1">
      <alignment horizontal="center" wrapText="1"/>
    </xf>
    <xf numFmtId="0" fontId="4" fillId="38" borderId="45" xfId="0" applyFont="1" applyFill="1" applyBorder="1" applyAlignment="1" applyProtection="1">
      <alignment horizontal="left" vertical="top" wrapText="1"/>
      <protection locked="0"/>
    </xf>
    <xf numFmtId="0" fontId="4" fillId="38" borderId="11" xfId="0" applyFont="1" applyFill="1" applyBorder="1" applyAlignment="1" applyProtection="1">
      <alignment horizontal="left" vertical="top" wrapText="1"/>
      <protection locked="0"/>
    </xf>
    <xf numFmtId="0" fontId="4" fillId="38" borderId="33" xfId="0" applyFont="1" applyFill="1" applyBorder="1" applyAlignment="1" applyProtection="1">
      <alignment horizontal="left" vertical="top" wrapText="1"/>
      <protection locked="0"/>
    </xf>
    <xf numFmtId="0" fontId="0" fillId="10" borderId="20" xfId="0" applyFont="1" applyFill="1" applyBorder="1" applyAlignment="1" applyProtection="1">
      <alignment horizontal="center" wrapText="1"/>
      <protection/>
    </xf>
    <xf numFmtId="0" fontId="4" fillId="38" borderId="18" xfId="0" applyFont="1" applyFill="1" applyBorder="1" applyAlignment="1" applyProtection="1">
      <alignment horizontal="left" vertical="top" wrapText="1"/>
      <protection locked="0"/>
    </xf>
    <xf numFmtId="0" fontId="4" fillId="38" borderId="17" xfId="0" applyFont="1" applyFill="1" applyBorder="1" applyAlignment="1" applyProtection="1">
      <alignment horizontal="left" vertical="top" wrapText="1"/>
      <protection locked="0"/>
    </xf>
    <xf numFmtId="0" fontId="4" fillId="38" borderId="16" xfId="0" applyFont="1" applyFill="1" applyBorder="1" applyAlignment="1" applyProtection="1">
      <alignment horizontal="left" vertical="top" wrapText="1"/>
      <protection locked="0"/>
    </xf>
    <xf numFmtId="0" fontId="6" fillId="38" borderId="0" xfId="0" applyFont="1" applyFill="1" applyBorder="1" applyAlignment="1" applyProtection="1">
      <alignment horizontal="left" vertical="top" wrapText="1"/>
      <protection locked="0"/>
    </xf>
    <xf numFmtId="0" fontId="0" fillId="38" borderId="15" xfId="0" applyFill="1" applyBorder="1" applyAlignment="1" applyProtection="1">
      <alignment vertical="top" wrapText="1"/>
      <protection locked="0"/>
    </xf>
    <xf numFmtId="0" fontId="0" fillId="38" borderId="0" xfId="0" applyFill="1" applyBorder="1" applyAlignment="1" applyProtection="1">
      <alignment vertical="top" wrapText="1"/>
      <protection locked="0"/>
    </xf>
    <xf numFmtId="0" fontId="0" fillId="38" borderId="15" xfId="0" applyFill="1" applyBorder="1" applyAlignment="1" applyProtection="1">
      <alignment horizontal="left" vertical="top" wrapText="1"/>
      <protection locked="0"/>
    </xf>
    <xf numFmtId="0" fontId="0" fillId="38" borderId="0" xfId="0" applyFill="1" applyBorder="1" applyAlignment="1" applyProtection="1">
      <alignment horizontal="left" vertical="top" wrapText="1"/>
      <protection locked="0"/>
    </xf>
    <xf numFmtId="0" fontId="4" fillId="38" borderId="10" xfId="0" applyFont="1" applyFill="1" applyBorder="1" applyAlignment="1" applyProtection="1">
      <alignment horizontal="left" vertical="top" wrapText="1"/>
      <protection locked="0"/>
    </xf>
    <xf numFmtId="0" fontId="4" fillId="38" borderId="12" xfId="0" applyFont="1" applyFill="1" applyBorder="1" applyAlignment="1" applyProtection="1">
      <alignment horizontal="left" vertical="top" wrapText="1"/>
      <protection locked="0"/>
    </xf>
    <xf numFmtId="0" fontId="4" fillId="38" borderId="10" xfId="0" applyFont="1" applyFill="1" applyBorder="1" applyAlignment="1" applyProtection="1">
      <alignment vertical="top" wrapText="1"/>
      <protection locked="0"/>
    </xf>
    <xf numFmtId="0" fontId="4" fillId="38" borderId="11" xfId="0" applyFont="1" applyFill="1" applyBorder="1" applyAlignment="1" applyProtection="1">
      <alignment vertical="top" wrapText="1"/>
      <protection locked="0"/>
    </xf>
    <xf numFmtId="0" fontId="4" fillId="38" borderId="12" xfId="0" applyFont="1" applyFill="1" applyBorder="1" applyAlignment="1" applyProtection="1">
      <alignment vertical="top" wrapText="1"/>
      <protection locked="0"/>
    </xf>
    <xf numFmtId="0" fontId="3" fillId="38" borderId="15" xfId="0" applyFont="1" applyFill="1" applyBorder="1" applyAlignment="1" applyProtection="1">
      <alignment horizontal="left"/>
      <protection/>
    </xf>
    <xf numFmtId="0" fontId="3" fillId="38" borderId="0" xfId="0" applyFont="1" applyFill="1" applyBorder="1" applyAlignment="1" applyProtection="1">
      <alignment horizontal="left"/>
      <protection/>
    </xf>
    <xf numFmtId="0" fontId="3" fillId="38" borderId="14" xfId="0" applyFont="1" applyFill="1" applyBorder="1" applyAlignment="1" applyProtection="1">
      <alignment horizontal="left"/>
      <protection/>
    </xf>
    <xf numFmtId="0" fontId="3" fillId="10" borderId="15" xfId="0" applyFont="1" applyFill="1" applyBorder="1" applyAlignment="1" applyProtection="1">
      <alignment horizontal="left"/>
      <protection/>
    </xf>
    <xf numFmtId="0" fontId="3" fillId="10" borderId="0" xfId="0" applyFont="1" applyFill="1" applyBorder="1" applyAlignment="1" applyProtection="1">
      <alignment horizontal="left"/>
      <protection/>
    </xf>
    <xf numFmtId="0" fontId="3" fillId="10" borderId="14" xfId="0" applyFont="1" applyFill="1" applyBorder="1" applyAlignment="1" applyProtection="1">
      <alignment horizontal="left"/>
      <protection/>
    </xf>
    <xf numFmtId="0" fontId="4" fillId="38" borderId="21" xfId="0" applyFont="1" applyFill="1" applyBorder="1" applyAlignment="1" applyProtection="1">
      <alignment horizontal="center" wrapText="1"/>
      <protection locked="0"/>
    </xf>
    <xf numFmtId="0" fontId="4" fillId="38" borderId="20" xfId="0" applyFont="1" applyFill="1" applyBorder="1" applyAlignment="1" applyProtection="1">
      <alignment horizontal="center" wrapText="1"/>
      <protection locked="0"/>
    </xf>
    <xf numFmtId="0" fontId="4" fillId="38" borderId="33" xfId="0" applyFont="1" applyFill="1" applyBorder="1" applyAlignment="1" applyProtection="1">
      <alignment horizontal="center" wrapText="1"/>
      <protection locked="0"/>
    </xf>
    <xf numFmtId="0" fontId="0" fillId="10" borderId="0" xfId="0" applyFont="1" applyFill="1" applyBorder="1" applyAlignment="1" applyProtection="1">
      <alignment horizontal="center" wrapText="1"/>
      <protection/>
    </xf>
    <xf numFmtId="0" fontId="0" fillId="38" borderId="15" xfId="0" applyFont="1" applyFill="1" applyBorder="1" applyAlignment="1" applyProtection="1">
      <alignment horizontal="left" vertical="top" wrapText="1"/>
      <protection locked="0"/>
    </xf>
    <xf numFmtId="0" fontId="4" fillId="39" borderId="0" xfId="48" applyFont="1" applyFill="1" applyAlignment="1">
      <alignment horizontal="left" wrapText="1"/>
      <protection/>
    </xf>
    <xf numFmtId="0" fontId="4" fillId="39" borderId="0" xfId="48" applyFont="1" applyFill="1" applyAlignment="1">
      <alignment horizontal="left" vertical="top" wrapText="1"/>
      <protection/>
    </xf>
    <xf numFmtId="0" fontId="3" fillId="10" borderId="18" xfId="48" applyFont="1" applyFill="1" applyBorder="1" applyAlignment="1">
      <alignment horizontal="center" wrapText="1"/>
      <protection/>
    </xf>
    <xf numFmtId="0" fontId="3" fillId="10" borderId="17" xfId="48" applyFont="1" applyFill="1" applyBorder="1" applyAlignment="1">
      <alignment horizontal="center" wrapText="1"/>
      <protection/>
    </xf>
    <xf numFmtId="0" fontId="3" fillId="10" borderId="18" xfId="48" applyFont="1" applyFill="1" applyBorder="1" applyAlignment="1">
      <alignment horizontal="center"/>
      <protection/>
    </xf>
    <xf numFmtId="0" fontId="3" fillId="10" borderId="17" xfId="48" applyFont="1" applyFill="1" applyBorder="1" applyAlignment="1">
      <alignment horizontal="center"/>
      <protection/>
    </xf>
    <xf numFmtId="0" fontId="0" fillId="0" borderId="0" xfId="49" applyFont="1" applyFill="1" applyBorder="1" applyAlignment="1">
      <alignment horizontal="left" vertical="top" wrapText="1"/>
      <protection/>
    </xf>
    <xf numFmtId="0" fontId="0" fillId="0" borderId="35" xfId="49" applyFont="1" applyFill="1" applyBorder="1" applyAlignment="1">
      <alignment horizontal="left" vertical="top" wrapText="1"/>
      <protection/>
    </xf>
    <xf numFmtId="49" fontId="4" fillId="38" borderId="15" xfId="48" applyNumberFormat="1" applyFont="1" applyFill="1" applyBorder="1" applyAlignment="1" applyProtection="1">
      <alignment horizontal="left" vertical="top" wrapText="1"/>
      <protection locked="0"/>
    </xf>
    <xf numFmtId="49" fontId="4" fillId="38" borderId="0" xfId="48" applyNumberFormat="1" applyFont="1" applyFill="1" applyBorder="1" applyAlignment="1" applyProtection="1">
      <alignment horizontal="left" vertical="top" wrapText="1"/>
      <protection locked="0"/>
    </xf>
    <xf numFmtId="0" fontId="4" fillId="10" borderId="15" xfId="48" applyFont="1" applyFill="1" applyBorder="1" applyAlignment="1">
      <alignment wrapText="1"/>
      <protection/>
    </xf>
    <xf numFmtId="0" fontId="0" fillId="0" borderId="0" xfId="48" applyBorder="1" applyAlignment="1">
      <alignment wrapText="1"/>
      <protection/>
    </xf>
    <xf numFmtId="0" fontId="0" fillId="0" borderId="15" xfId="48" applyBorder="1" applyAlignment="1">
      <alignment wrapText="1"/>
      <protection/>
    </xf>
    <xf numFmtId="0" fontId="3" fillId="10" borderId="27" xfId="48" applyFont="1" applyFill="1" applyBorder="1" applyAlignment="1">
      <alignment horizontal="center" wrapText="1"/>
      <protection/>
    </xf>
    <xf numFmtId="0" fontId="3" fillId="10" borderId="26" xfId="48" applyFont="1" applyFill="1" applyBorder="1" applyAlignment="1">
      <alignment horizontal="center" wrapText="1"/>
      <protection/>
    </xf>
    <xf numFmtId="0" fontId="3" fillId="10" borderId="0" xfId="48" applyFont="1" applyFill="1" applyBorder="1" applyAlignment="1">
      <alignment horizontal="center" wrapText="1"/>
      <protection/>
    </xf>
    <xf numFmtId="0" fontId="4" fillId="38" borderId="0" xfId="47" applyFont="1" applyFill="1" applyBorder="1" applyAlignment="1" applyProtection="1">
      <alignment horizontal="left"/>
      <protection locked="0"/>
    </xf>
    <xf numFmtId="0" fontId="4" fillId="38" borderId="0" xfId="47" applyFont="1" applyFill="1" applyBorder="1" applyAlignment="1" applyProtection="1">
      <alignment horizontal="left" vertical="top" wrapText="1"/>
      <protection locked="0"/>
    </xf>
    <xf numFmtId="0" fontId="3" fillId="38" borderId="15" xfId="0" applyFont="1" applyFill="1" applyBorder="1" applyAlignment="1">
      <alignment horizontal="left"/>
    </xf>
    <xf numFmtId="0" fontId="3" fillId="38" borderId="0" xfId="0" applyFont="1" applyFill="1" applyBorder="1" applyAlignment="1">
      <alignment horizontal="left"/>
    </xf>
    <xf numFmtId="0" fontId="3" fillId="38" borderId="28" xfId="0" applyFont="1" applyFill="1" applyBorder="1" applyAlignment="1">
      <alignment horizontal="left"/>
    </xf>
    <xf numFmtId="0" fontId="4" fillId="10" borderId="29" xfId="47" applyFont="1" applyFill="1" applyBorder="1" applyAlignment="1">
      <alignment horizontal="left" wrapText="1"/>
      <protection/>
    </xf>
    <xf numFmtId="0" fontId="4" fillId="10" borderId="0" xfId="47" applyFont="1" applyFill="1" applyBorder="1" applyAlignment="1">
      <alignment horizontal="left" wrapText="1"/>
      <protection/>
    </xf>
    <xf numFmtId="0" fontId="4" fillId="10" borderId="28" xfId="47" applyFont="1" applyFill="1" applyBorder="1" applyAlignment="1">
      <alignment horizontal="left" wrapText="1"/>
      <protection/>
    </xf>
    <xf numFmtId="0" fontId="4" fillId="10" borderId="36" xfId="47" applyFont="1" applyFill="1" applyBorder="1" applyAlignment="1">
      <alignment horizontal="left" wrapText="1"/>
      <protection/>
    </xf>
    <xf numFmtId="0" fontId="4" fillId="10" borderId="20" xfId="47" applyFont="1" applyFill="1" applyBorder="1" applyAlignment="1">
      <alignment horizontal="left" wrapText="1"/>
      <protection/>
    </xf>
    <xf numFmtId="0" fontId="4" fillId="10" borderId="41" xfId="47" applyFont="1" applyFill="1" applyBorder="1" applyAlignment="1">
      <alignment horizontal="left" wrapText="1"/>
      <protection/>
    </xf>
    <xf numFmtId="0" fontId="4" fillId="38" borderId="32" xfId="47" applyFont="1" applyFill="1" applyBorder="1" applyAlignment="1" applyProtection="1">
      <alignment horizontal="left"/>
      <protection locked="0"/>
    </xf>
    <xf numFmtId="0" fontId="0" fillId="38" borderId="0" xfId="0" applyFill="1" applyBorder="1" applyAlignment="1" applyProtection="1">
      <alignment horizontal="left" vertical="top"/>
      <protection locked="0"/>
    </xf>
    <xf numFmtId="0" fontId="0" fillId="38" borderId="15" xfId="48" applyFill="1" applyBorder="1" applyAlignment="1" applyProtection="1">
      <alignment horizontal="left" vertical="top" wrapText="1"/>
      <protection locked="0"/>
    </xf>
    <xf numFmtId="0" fontId="0" fillId="38" borderId="0" xfId="48" applyFill="1" applyBorder="1" applyAlignment="1" applyProtection="1">
      <alignment horizontal="left" vertical="top" wrapText="1"/>
      <protection locked="0"/>
    </xf>
    <xf numFmtId="49" fontId="0" fillId="8" borderId="10" xfId="48" applyNumberFormat="1" applyFill="1" applyBorder="1" applyAlignment="1" applyProtection="1">
      <alignment horizontal="left"/>
      <protection hidden="1"/>
    </xf>
    <xf numFmtId="0" fontId="0" fillId="8" borderId="12" xfId="48" applyFill="1" applyBorder="1" applyAlignment="1" applyProtection="1">
      <alignment horizontal="left"/>
      <protection hidden="1"/>
    </xf>
    <xf numFmtId="49" fontId="30" fillId="8" borderId="10" xfId="29" applyNumberFormat="1" applyFont="1" applyFill="1" applyBorder="1" applyAlignment="1" applyProtection="1">
      <alignment horizontal="left" vertical="top" wrapText="1"/>
      <protection hidden="1"/>
    </xf>
    <xf numFmtId="49" fontId="30" fillId="8" borderId="12" xfId="29" applyNumberFormat="1" applyFont="1" applyFill="1" applyBorder="1" applyAlignment="1" applyProtection="1">
      <alignment horizontal="left" vertical="top" wrapText="1"/>
      <protection hidden="1"/>
    </xf>
    <xf numFmtId="2" fontId="0" fillId="0" borderId="10" xfId="48" applyNumberFormat="1" applyFont="1" applyBorder="1" applyAlignment="1" applyProtection="1">
      <alignment horizontal="right" vertical="top" wrapText="1"/>
      <protection locked="0"/>
    </xf>
    <xf numFmtId="2" fontId="0" fillId="0" borderId="12" xfId="48" applyNumberFormat="1" applyFont="1" applyBorder="1" applyAlignment="1" applyProtection="1">
      <alignment horizontal="right" vertical="top" wrapText="1"/>
      <protection locked="0"/>
    </xf>
    <xf numFmtId="4" fontId="30" fillId="8" borderId="10" xfId="35" applyNumberFormat="1" applyFont="1" applyFill="1" applyBorder="1" applyAlignment="1" applyProtection="1">
      <alignment horizontal="left" vertical="top"/>
      <protection hidden="1"/>
    </xf>
    <xf numFmtId="4" fontId="30" fillId="8" borderId="11" xfId="35" applyNumberFormat="1" applyFont="1" applyFill="1" applyBorder="1" applyAlignment="1" applyProtection="1">
      <alignment horizontal="left" vertical="top"/>
      <protection hidden="1"/>
    </xf>
    <xf numFmtId="4" fontId="30" fillId="8" borderId="12" xfId="35" applyNumberFormat="1" applyFont="1" applyFill="1" applyBorder="1" applyAlignment="1" applyProtection="1">
      <alignment horizontal="left" vertical="top"/>
      <protection hidden="1"/>
    </xf>
    <xf numFmtId="0" fontId="0" fillId="0" borderId="29" xfId="48" applyFont="1" applyBorder="1" applyAlignment="1" applyProtection="1">
      <alignment horizontal="left" vertical="top"/>
      <protection locked="0"/>
    </xf>
    <xf numFmtId="0" fontId="0" fillId="0" borderId="0" xfId="48" applyFont="1" applyBorder="1" applyAlignment="1" applyProtection="1">
      <alignment horizontal="left" vertical="top"/>
      <protection locked="0"/>
    </xf>
    <xf numFmtId="0" fontId="0" fillId="0" borderId="28" xfId="48" applyFont="1" applyBorder="1" applyAlignment="1" applyProtection="1">
      <alignment horizontal="left" vertical="top"/>
      <protection locked="0"/>
    </xf>
    <xf numFmtId="0" fontId="0" fillId="0" borderId="36" xfId="48" applyFont="1" applyBorder="1" applyAlignment="1" applyProtection="1">
      <alignment horizontal="left" vertical="top"/>
      <protection locked="0"/>
    </xf>
    <xf numFmtId="0" fontId="0" fillId="0" borderId="20" xfId="48" applyFont="1" applyBorder="1" applyAlignment="1" applyProtection="1">
      <alignment horizontal="left" vertical="top"/>
      <protection locked="0"/>
    </xf>
    <xf numFmtId="0" fontId="0" fillId="0" borderId="41" xfId="48" applyFont="1" applyBorder="1" applyAlignment="1" applyProtection="1">
      <alignment horizontal="left" vertical="top"/>
      <protection locked="0"/>
    </xf>
    <xf numFmtId="2" fontId="3" fillId="8" borderId="10" xfId="48" applyNumberFormat="1" applyFont="1" applyFill="1" applyBorder="1" applyAlignment="1" applyProtection="1">
      <alignment horizontal="right" vertical="top" wrapText="1"/>
      <protection locked="0"/>
    </xf>
    <xf numFmtId="2" fontId="3" fillId="8" borderId="12" xfId="48" applyNumberFormat="1" applyFont="1" applyFill="1" applyBorder="1" applyAlignment="1" applyProtection="1">
      <alignment horizontal="right" vertical="top" wrapText="1"/>
      <protection locked="0"/>
    </xf>
    <xf numFmtId="0" fontId="0" fillId="0" borderId="10" xfId="48" applyFont="1" applyFill="1" applyBorder="1" applyAlignment="1" applyProtection="1">
      <alignment horizontal="left"/>
      <protection hidden="1" locked="0"/>
    </xf>
    <xf numFmtId="0" fontId="0" fillId="0" borderId="11" xfId="48" applyFont="1" applyFill="1" applyBorder="1" applyAlignment="1" applyProtection="1">
      <alignment horizontal="left"/>
      <protection hidden="1" locked="0"/>
    </xf>
    <xf numFmtId="0" fontId="0" fillId="0" borderId="12" xfId="48" applyFont="1" applyFill="1" applyBorder="1" applyAlignment="1" applyProtection="1">
      <alignment horizontal="left"/>
      <protection hidden="1" locked="0"/>
    </xf>
    <xf numFmtId="0" fontId="0" fillId="0" borderId="29" xfId="48" applyBorder="1" applyAlignment="1" applyProtection="1">
      <alignment horizontal="left" vertical="top" wrapText="1"/>
      <protection locked="0"/>
    </xf>
    <xf numFmtId="0" fontId="0" fillId="0" borderId="0" xfId="48" applyBorder="1" applyAlignment="1" applyProtection="1">
      <alignment horizontal="left" vertical="top" wrapText="1"/>
      <protection locked="0"/>
    </xf>
    <xf numFmtId="0" fontId="0" fillId="0" borderId="28" xfId="48" applyBorder="1" applyAlignment="1" applyProtection="1">
      <alignment horizontal="left" vertical="top" wrapText="1"/>
      <protection locked="0"/>
    </xf>
    <xf numFmtId="0" fontId="0" fillId="0" borderId="36" xfId="48" applyBorder="1" applyAlignment="1" applyProtection="1">
      <alignment horizontal="left" vertical="top" wrapText="1"/>
      <protection locked="0"/>
    </xf>
    <xf numFmtId="0" fontId="0" fillId="0" borderId="20" xfId="48" applyBorder="1" applyAlignment="1" applyProtection="1">
      <alignment horizontal="left" vertical="top" wrapText="1"/>
      <protection locked="0"/>
    </xf>
    <xf numFmtId="0" fontId="0" fillId="0" borderId="41" xfId="48" applyBorder="1" applyAlignment="1" applyProtection="1">
      <alignment horizontal="left" vertical="top" wrapText="1"/>
      <protection locked="0"/>
    </xf>
    <xf numFmtId="0" fontId="53" fillId="0" borderId="38" xfId="48" applyFont="1" applyBorder="1" applyAlignment="1">
      <alignment horizontal="left" vertical="top" wrapText="1"/>
      <protection/>
    </xf>
    <xf numFmtId="0" fontId="53" fillId="0" borderId="40" xfId="48" applyFont="1" applyBorder="1" applyAlignment="1">
      <alignment horizontal="left" vertical="top" wrapText="1"/>
      <protection/>
    </xf>
    <xf numFmtId="0" fontId="53" fillId="0" borderId="37" xfId="48" applyFont="1" applyBorder="1" applyAlignment="1">
      <alignment horizontal="left" vertical="top" wrapText="1"/>
      <protection/>
    </xf>
    <xf numFmtId="49" fontId="0" fillId="8" borderId="11" xfId="48" applyNumberFormat="1" applyFill="1" applyBorder="1" applyAlignment="1" applyProtection="1">
      <alignment horizontal="left"/>
      <protection hidden="1"/>
    </xf>
    <xf numFmtId="49" fontId="0" fillId="8" borderId="12" xfId="48" applyNumberFormat="1" applyFill="1" applyBorder="1" applyAlignment="1" applyProtection="1">
      <alignment horizontal="left"/>
      <protection hidden="1"/>
    </xf>
    <xf numFmtId="0" fontId="0" fillId="8" borderId="11" xfId="48" applyFill="1" applyBorder="1" applyAlignment="1" applyProtection="1">
      <alignment horizontal="left"/>
      <protection hidden="1"/>
    </xf>
    <xf numFmtId="0" fontId="30" fillId="8" borderId="10" xfId="48" applyFont="1" applyFill="1" applyBorder="1" applyAlignment="1" applyProtection="1">
      <alignment horizontal="left"/>
      <protection hidden="1"/>
    </xf>
    <xf numFmtId="0" fontId="30" fillId="8" borderId="11" xfId="48" applyFont="1" applyFill="1" applyBorder="1" applyAlignment="1" applyProtection="1">
      <alignment horizontal="left"/>
      <protection hidden="1"/>
    </xf>
    <xf numFmtId="0" fontId="30" fillId="8" borderId="12" xfId="48" applyFont="1" applyFill="1" applyBorder="1" applyAlignment="1" applyProtection="1">
      <alignment horizontal="left"/>
      <protection hidden="1"/>
    </xf>
    <xf numFmtId="0" fontId="0" fillId="8" borderId="10" xfId="48" applyFont="1" applyFill="1" applyBorder="1" applyAlignment="1" applyProtection="1">
      <alignment horizontal="left"/>
      <protection hidden="1"/>
    </xf>
    <xf numFmtId="0" fontId="0" fillId="8" borderId="11" xfId="48" applyFont="1" applyFill="1" applyBorder="1" applyAlignment="1" applyProtection="1">
      <alignment horizontal="left"/>
      <protection hidden="1"/>
    </xf>
    <xf numFmtId="0" fontId="0" fillId="8" borderId="12" xfId="48" applyFont="1" applyFill="1" applyBorder="1" applyAlignment="1" applyProtection="1">
      <alignment horizontal="left"/>
      <protection hidden="1"/>
    </xf>
    <xf numFmtId="0" fontId="0" fillId="38" borderId="0" xfId="0" applyFont="1" applyFill="1" applyBorder="1" applyAlignment="1" applyProtection="1">
      <alignment horizontal="left" vertical="top" wrapText="1"/>
      <protection locked="0"/>
    </xf>
    <xf numFmtId="0" fontId="0" fillId="38" borderId="0" xfId="47" applyFont="1" applyFill="1" applyBorder="1" applyAlignment="1" applyProtection="1">
      <alignment horizontal="left" vertical="top" wrapText="1"/>
      <protection locked="0"/>
    </xf>
    <xf numFmtId="0" fontId="0" fillId="38" borderId="0" xfId="47" applyFill="1" applyBorder="1" applyAlignment="1" applyProtection="1">
      <alignment horizontal="left" vertical="top" wrapText="1"/>
      <protection locked="0"/>
    </xf>
  </cellXfs>
  <cellStyles count="52">
    <cellStyle name="Normal" xfId="0"/>
    <cellStyle name="20 % - Aksentti1" xfId="15"/>
    <cellStyle name="20 % - Aksentti2" xfId="16"/>
    <cellStyle name="20 % - Aksentti3" xfId="17"/>
    <cellStyle name="20 % - Aksentti4" xfId="18"/>
    <cellStyle name="20 % - Aksentti5" xfId="19"/>
    <cellStyle name="20 % - Aksentti6" xfId="20"/>
    <cellStyle name="40 % - Aksentti1" xfId="21"/>
    <cellStyle name="40 % - Aksentti2" xfId="22"/>
    <cellStyle name="40 % - Aksentti3" xfId="23"/>
    <cellStyle name="40 % - Aksentti4" xfId="24"/>
    <cellStyle name="40 % - Aksentti5" xfId="25"/>
    <cellStyle name="40 % - Aksentti6" xfId="26"/>
    <cellStyle name="60 % - Aksentti1" xfId="27"/>
    <cellStyle name="60 % - Aksentti2" xfId="28"/>
    <cellStyle name="60 % - Aksentti3" xfId="29"/>
    <cellStyle name="60 % - Aksentti4" xfId="30"/>
    <cellStyle name="60 % - Aksentti5" xfId="31"/>
    <cellStyle name="60 % - Aksentti6" xfId="32"/>
    <cellStyle name="Aksentti1" xfId="33"/>
    <cellStyle name="Aksentti2" xfId="34"/>
    <cellStyle name="Aksentti3" xfId="35"/>
    <cellStyle name="Aksentti4" xfId="36"/>
    <cellStyle name="Aksentti5" xfId="37"/>
    <cellStyle name="Aksentti6" xfId="38"/>
    <cellStyle name="Followed Hyperlink" xfId="39"/>
    <cellStyle name="Huomautus" xfId="40"/>
    <cellStyle name="Huono" xfId="41"/>
    <cellStyle name="Hyperlink" xfId="42"/>
    <cellStyle name="Hyvä" xfId="43"/>
    <cellStyle name="Laskenta" xfId="44"/>
    <cellStyle name="Linkitetty solu" xfId="45"/>
    <cellStyle name="Neutraali" xfId="46"/>
    <cellStyle name="Normaali 2" xfId="47"/>
    <cellStyle name="Normaali 2 2" xfId="48"/>
    <cellStyle name="Normaali 3" xfId="49"/>
    <cellStyle name="Otsikko" xfId="50"/>
    <cellStyle name="Otsikko 1" xfId="51"/>
    <cellStyle name="Otsikko 2" xfId="52"/>
    <cellStyle name="Otsikko 3" xfId="53"/>
    <cellStyle name="Otsikko 4" xfId="54"/>
    <cellStyle name="Comma" xfId="55"/>
    <cellStyle name="Comma [0]" xfId="56"/>
    <cellStyle name="Percent" xfId="57"/>
    <cellStyle name="Selittävä teksti" xfId="58"/>
    <cellStyle name="Summa" xfId="59"/>
    <cellStyle name="Syöttö" xfId="60"/>
    <cellStyle name="Tarkistussolu" xfId="61"/>
    <cellStyle name="Tulostus" xfId="62"/>
    <cellStyle name="Currency" xfId="63"/>
    <cellStyle name="Currency [0]" xfId="64"/>
    <cellStyle name="Varoitusteksti"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externalLink" Target="externalLinks/externalLink3.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s>
</file>

<file path=xl/drawings/_rels/drawing13.xml.rels><?xml version="1.0" encoding="utf-8" standalone="yes"?><Relationships xmlns="http://schemas.openxmlformats.org/package/2006/relationships"><Relationship Id="rId1" Type="http://schemas.openxmlformats.org/officeDocument/2006/relationships/image" Target="../media/image2.png" /></Relationships>
</file>

<file path=xl/drawings/_rels/drawing14.xml.rels><?xml version="1.0" encoding="utf-8" standalone="yes"?><Relationships xmlns="http://schemas.openxmlformats.org/package/2006/relationships"><Relationship Id="rId1" Type="http://schemas.openxmlformats.org/officeDocument/2006/relationships/image" Target="../media/image2.png" /></Relationships>
</file>

<file path=xl/drawings/_rels/drawing15.xml.rels><?xml version="1.0" encoding="utf-8" standalone="yes"?><Relationships xmlns="http://schemas.openxmlformats.org/package/2006/relationships"><Relationship Id="rId1" Type="http://schemas.openxmlformats.org/officeDocument/2006/relationships/image" Target="../media/image2.png" /></Relationships>
</file>

<file path=xl/drawings/_rels/drawing16.xml.rels><?xml version="1.0" encoding="utf-8" standalone="yes"?><Relationships xmlns="http://schemas.openxmlformats.org/package/2006/relationships"><Relationship Id="rId1" Type="http://schemas.openxmlformats.org/officeDocument/2006/relationships/image" Target="../media/image2.png" /></Relationships>
</file>

<file path=xl/drawings/_rels/drawing17.xml.rels><?xml version="1.0" encoding="utf-8" standalone="yes"?><Relationships xmlns="http://schemas.openxmlformats.org/package/2006/relationships"><Relationship Id="rId1" Type="http://schemas.openxmlformats.org/officeDocument/2006/relationships/image" Target="../media/image2.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57150</xdr:rowOff>
    </xdr:from>
    <xdr:to>
      <xdr:col>0</xdr:col>
      <xdr:colOff>1647825</xdr:colOff>
      <xdr:row>3</xdr:row>
      <xdr:rowOff>85725</xdr:rowOff>
    </xdr:to>
    <xdr:pic>
      <xdr:nvPicPr>
        <xdr:cNvPr id="1" name="Kuva 13"/>
        <xdr:cNvPicPr preferRelativeResize="1">
          <a:picLocks noChangeAspect="1"/>
        </xdr:cNvPicPr>
      </xdr:nvPicPr>
      <xdr:blipFill>
        <a:blip r:embed="rId1"/>
        <a:stretch>
          <a:fillRect/>
        </a:stretch>
      </xdr:blipFill>
      <xdr:spPr>
        <a:xfrm>
          <a:off x="47625" y="57150"/>
          <a:ext cx="1600200" cy="571500"/>
        </a:xfrm>
        <a:prstGeom prst="rect">
          <a:avLst/>
        </a:prstGeom>
        <a:noFill/>
        <a:ln w="9525" cmpd="sng">
          <a:solidFill>
            <a:srgbClr val="4F81BD"/>
          </a:solidFill>
          <a:headEnd type="none"/>
          <a:tailEnd type="none"/>
        </a:ln>
      </xdr:spPr>
    </xdr:pic>
    <xdr:clientData/>
  </xdr:twoCellAnchor>
  <xdr:twoCellAnchor>
    <xdr:from>
      <xdr:col>0</xdr:col>
      <xdr:colOff>19050</xdr:colOff>
      <xdr:row>27</xdr:row>
      <xdr:rowOff>152400</xdr:rowOff>
    </xdr:from>
    <xdr:to>
      <xdr:col>9</xdr:col>
      <xdr:colOff>9525</xdr:colOff>
      <xdr:row>28</xdr:row>
      <xdr:rowOff>0</xdr:rowOff>
    </xdr:to>
    <xdr:sp fLocksText="0">
      <xdr:nvSpPr>
        <xdr:cNvPr id="2" name="Tekstiruutu 11"/>
        <xdr:cNvSpPr txBox="1">
          <a:spLocks noChangeArrowheads="1"/>
        </xdr:cNvSpPr>
      </xdr:nvSpPr>
      <xdr:spPr>
        <a:xfrm>
          <a:off x="19050" y="4953000"/>
          <a:ext cx="6381750" cy="95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27</xdr:row>
      <xdr:rowOff>152400</xdr:rowOff>
    </xdr:from>
    <xdr:to>
      <xdr:col>9</xdr:col>
      <xdr:colOff>9525</xdr:colOff>
      <xdr:row>28</xdr:row>
      <xdr:rowOff>0</xdr:rowOff>
    </xdr:to>
    <xdr:sp fLocksText="0">
      <xdr:nvSpPr>
        <xdr:cNvPr id="3" name="Tekstiruutu 3"/>
        <xdr:cNvSpPr txBox="1">
          <a:spLocks noChangeArrowheads="1"/>
        </xdr:cNvSpPr>
      </xdr:nvSpPr>
      <xdr:spPr>
        <a:xfrm>
          <a:off x="19050" y="4953000"/>
          <a:ext cx="6381750" cy="95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30</xdr:row>
      <xdr:rowOff>152400</xdr:rowOff>
    </xdr:from>
    <xdr:to>
      <xdr:col>9</xdr:col>
      <xdr:colOff>9525</xdr:colOff>
      <xdr:row>31</xdr:row>
      <xdr:rowOff>0</xdr:rowOff>
    </xdr:to>
    <xdr:sp fLocksText="0">
      <xdr:nvSpPr>
        <xdr:cNvPr id="4" name="Tekstiruutu 4"/>
        <xdr:cNvSpPr txBox="1">
          <a:spLocks noChangeArrowheads="1"/>
        </xdr:cNvSpPr>
      </xdr:nvSpPr>
      <xdr:spPr>
        <a:xfrm>
          <a:off x="19050" y="5438775"/>
          <a:ext cx="6381750" cy="95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2</xdr:col>
      <xdr:colOff>285750</xdr:colOff>
      <xdr:row>3</xdr:row>
      <xdr:rowOff>114300</xdr:rowOff>
    </xdr:to>
    <xdr:pic>
      <xdr:nvPicPr>
        <xdr:cNvPr id="1" name="Kuva 2"/>
        <xdr:cNvPicPr preferRelativeResize="1">
          <a:picLocks noChangeAspect="1"/>
        </xdr:cNvPicPr>
      </xdr:nvPicPr>
      <xdr:blipFill>
        <a:blip r:embed="rId1"/>
        <a:stretch>
          <a:fillRect/>
        </a:stretch>
      </xdr:blipFill>
      <xdr:spPr>
        <a:xfrm>
          <a:off x="171450" y="0"/>
          <a:ext cx="1619250" cy="6000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2</xdr:col>
      <xdr:colOff>285750</xdr:colOff>
      <xdr:row>3</xdr:row>
      <xdr:rowOff>114300</xdr:rowOff>
    </xdr:to>
    <xdr:pic>
      <xdr:nvPicPr>
        <xdr:cNvPr id="1" name="Kuva 2"/>
        <xdr:cNvPicPr preferRelativeResize="1">
          <a:picLocks noChangeAspect="1"/>
        </xdr:cNvPicPr>
      </xdr:nvPicPr>
      <xdr:blipFill>
        <a:blip r:embed="rId1"/>
        <a:stretch>
          <a:fillRect/>
        </a:stretch>
      </xdr:blipFill>
      <xdr:spPr>
        <a:xfrm>
          <a:off x="171450" y="0"/>
          <a:ext cx="1619250" cy="6000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2</xdr:col>
      <xdr:colOff>285750</xdr:colOff>
      <xdr:row>3</xdr:row>
      <xdr:rowOff>114300</xdr:rowOff>
    </xdr:to>
    <xdr:pic>
      <xdr:nvPicPr>
        <xdr:cNvPr id="1" name="Kuva 2"/>
        <xdr:cNvPicPr preferRelativeResize="1">
          <a:picLocks noChangeAspect="1"/>
        </xdr:cNvPicPr>
      </xdr:nvPicPr>
      <xdr:blipFill>
        <a:blip r:embed="rId1"/>
        <a:stretch>
          <a:fillRect/>
        </a:stretch>
      </xdr:blipFill>
      <xdr:spPr>
        <a:xfrm>
          <a:off x="171450" y="0"/>
          <a:ext cx="1619250" cy="6000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2</xdr:col>
      <xdr:colOff>285750</xdr:colOff>
      <xdr:row>3</xdr:row>
      <xdr:rowOff>114300</xdr:rowOff>
    </xdr:to>
    <xdr:pic>
      <xdr:nvPicPr>
        <xdr:cNvPr id="1" name="Kuva 2"/>
        <xdr:cNvPicPr preferRelativeResize="1">
          <a:picLocks noChangeAspect="1"/>
        </xdr:cNvPicPr>
      </xdr:nvPicPr>
      <xdr:blipFill>
        <a:blip r:embed="rId1"/>
        <a:stretch>
          <a:fillRect/>
        </a:stretch>
      </xdr:blipFill>
      <xdr:spPr>
        <a:xfrm>
          <a:off x="171450" y="0"/>
          <a:ext cx="1619250" cy="6000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2</xdr:col>
      <xdr:colOff>0</xdr:colOff>
      <xdr:row>3</xdr:row>
      <xdr:rowOff>114300</xdr:rowOff>
    </xdr:to>
    <xdr:pic>
      <xdr:nvPicPr>
        <xdr:cNvPr id="1" name="Kuva 2"/>
        <xdr:cNvPicPr preferRelativeResize="1">
          <a:picLocks noChangeAspect="1"/>
        </xdr:cNvPicPr>
      </xdr:nvPicPr>
      <xdr:blipFill>
        <a:blip r:embed="rId1"/>
        <a:stretch>
          <a:fillRect/>
        </a:stretch>
      </xdr:blipFill>
      <xdr:spPr>
        <a:xfrm>
          <a:off x="171450" y="0"/>
          <a:ext cx="1619250" cy="60007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2</xdr:col>
      <xdr:colOff>476250</xdr:colOff>
      <xdr:row>3</xdr:row>
      <xdr:rowOff>114300</xdr:rowOff>
    </xdr:to>
    <xdr:pic>
      <xdr:nvPicPr>
        <xdr:cNvPr id="1" name="Kuva 2"/>
        <xdr:cNvPicPr preferRelativeResize="1">
          <a:picLocks noChangeAspect="1"/>
        </xdr:cNvPicPr>
      </xdr:nvPicPr>
      <xdr:blipFill>
        <a:blip r:embed="rId1"/>
        <a:stretch>
          <a:fillRect/>
        </a:stretch>
      </xdr:blipFill>
      <xdr:spPr>
        <a:xfrm>
          <a:off x="171450" y="0"/>
          <a:ext cx="1619250" cy="60007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1619250</xdr:colOff>
      <xdr:row>3</xdr:row>
      <xdr:rowOff>114300</xdr:rowOff>
    </xdr:to>
    <xdr:pic>
      <xdr:nvPicPr>
        <xdr:cNvPr id="1" name="Kuva 2"/>
        <xdr:cNvPicPr preferRelativeResize="1">
          <a:picLocks noChangeAspect="1"/>
        </xdr:cNvPicPr>
      </xdr:nvPicPr>
      <xdr:blipFill>
        <a:blip r:embed="rId1"/>
        <a:stretch>
          <a:fillRect/>
        </a:stretch>
      </xdr:blipFill>
      <xdr:spPr>
        <a:xfrm>
          <a:off x="171450" y="0"/>
          <a:ext cx="1619250" cy="60007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1619250</xdr:colOff>
      <xdr:row>3</xdr:row>
      <xdr:rowOff>114300</xdr:rowOff>
    </xdr:to>
    <xdr:pic>
      <xdr:nvPicPr>
        <xdr:cNvPr id="1" name="Kuva 2"/>
        <xdr:cNvPicPr preferRelativeResize="1">
          <a:picLocks noChangeAspect="1"/>
        </xdr:cNvPicPr>
      </xdr:nvPicPr>
      <xdr:blipFill>
        <a:blip r:embed="rId1"/>
        <a:stretch>
          <a:fillRect/>
        </a:stretch>
      </xdr:blipFill>
      <xdr:spPr>
        <a:xfrm>
          <a:off x="0" y="0"/>
          <a:ext cx="1619250" cy="60007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2</xdr:col>
      <xdr:colOff>276225</xdr:colOff>
      <xdr:row>3</xdr:row>
      <xdr:rowOff>180975</xdr:rowOff>
    </xdr:to>
    <xdr:pic>
      <xdr:nvPicPr>
        <xdr:cNvPr id="1" name="Kuva 13"/>
        <xdr:cNvPicPr preferRelativeResize="1">
          <a:picLocks noChangeAspect="1"/>
        </xdr:cNvPicPr>
      </xdr:nvPicPr>
      <xdr:blipFill>
        <a:blip r:embed="rId1"/>
        <a:stretch>
          <a:fillRect/>
        </a:stretch>
      </xdr:blipFill>
      <xdr:spPr>
        <a:xfrm>
          <a:off x="0" y="161925"/>
          <a:ext cx="1638300" cy="561975"/>
        </a:xfrm>
        <a:prstGeom prst="rect">
          <a:avLst/>
        </a:prstGeom>
        <a:noFill/>
        <a:ln w="9525" cmpd="sng">
          <a:solidFill>
            <a:srgbClr val="4F81BD"/>
          </a:solidFill>
          <a:headEnd type="none"/>
          <a:tailEnd type="none"/>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2</xdr:col>
      <xdr:colOff>419100</xdr:colOff>
      <xdr:row>4</xdr:row>
      <xdr:rowOff>66675</xdr:rowOff>
    </xdr:to>
    <xdr:pic>
      <xdr:nvPicPr>
        <xdr:cNvPr id="1" name="Kuva 13"/>
        <xdr:cNvPicPr preferRelativeResize="1">
          <a:picLocks noChangeAspect="1"/>
        </xdr:cNvPicPr>
      </xdr:nvPicPr>
      <xdr:blipFill>
        <a:blip r:embed="rId1"/>
        <a:stretch>
          <a:fillRect/>
        </a:stretch>
      </xdr:blipFill>
      <xdr:spPr>
        <a:xfrm>
          <a:off x="0" y="161925"/>
          <a:ext cx="1638300" cy="552450"/>
        </a:xfrm>
        <a:prstGeom prst="rect">
          <a:avLst/>
        </a:prstGeom>
        <a:noFill/>
        <a:ln w="9525" cmpd="sng">
          <a:solidFill>
            <a:srgbClr val="4F81BD"/>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1</xdr:row>
      <xdr:rowOff>76200</xdr:rowOff>
    </xdr:from>
    <xdr:to>
      <xdr:col>2</xdr:col>
      <xdr:colOff>314325</xdr:colOff>
      <xdr:row>4</xdr:row>
      <xdr:rowOff>142875</xdr:rowOff>
    </xdr:to>
    <xdr:pic>
      <xdr:nvPicPr>
        <xdr:cNvPr id="1" name="Kuva 13"/>
        <xdr:cNvPicPr preferRelativeResize="1">
          <a:picLocks noChangeAspect="1"/>
        </xdr:cNvPicPr>
      </xdr:nvPicPr>
      <xdr:blipFill>
        <a:blip r:embed="rId1"/>
        <a:stretch>
          <a:fillRect/>
        </a:stretch>
      </xdr:blipFill>
      <xdr:spPr>
        <a:xfrm>
          <a:off x="9525" y="238125"/>
          <a:ext cx="1600200" cy="552450"/>
        </a:xfrm>
        <a:prstGeom prst="rect">
          <a:avLst/>
        </a:prstGeom>
        <a:noFill/>
        <a:ln w="9525" cmpd="sng">
          <a:solidFill>
            <a:srgbClr val="4F81BD"/>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2</xdr:col>
      <xdr:colOff>304800</xdr:colOff>
      <xdr:row>4</xdr:row>
      <xdr:rowOff>66675</xdr:rowOff>
    </xdr:to>
    <xdr:pic>
      <xdr:nvPicPr>
        <xdr:cNvPr id="1" name="Kuva 13"/>
        <xdr:cNvPicPr preferRelativeResize="1">
          <a:picLocks noChangeAspect="1"/>
        </xdr:cNvPicPr>
      </xdr:nvPicPr>
      <xdr:blipFill>
        <a:blip r:embed="rId1"/>
        <a:stretch>
          <a:fillRect/>
        </a:stretch>
      </xdr:blipFill>
      <xdr:spPr>
        <a:xfrm>
          <a:off x="0" y="161925"/>
          <a:ext cx="1600200" cy="552450"/>
        </a:xfrm>
        <a:prstGeom prst="rect">
          <a:avLst/>
        </a:prstGeom>
        <a:noFill/>
        <a:ln w="9525" cmpd="sng">
          <a:solidFill>
            <a:srgbClr val="4F81BD"/>
          </a:solidFill>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2</xdr:col>
      <xdr:colOff>419100</xdr:colOff>
      <xdr:row>4</xdr:row>
      <xdr:rowOff>66675</xdr:rowOff>
    </xdr:to>
    <xdr:pic>
      <xdr:nvPicPr>
        <xdr:cNvPr id="1" name="Kuva 13"/>
        <xdr:cNvPicPr preferRelativeResize="1">
          <a:picLocks noChangeAspect="1"/>
        </xdr:cNvPicPr>
      </xdr:nvPicPr>
      <xdr:blipFill>
        <a:blip r:embed="rId1"/>
        <a:stretch>
          <a:fillRect/>
        </a:stretch>
      </xdr:blipFill>
      <xdr:spPr>
        <a:xfrm>
          <a:off x="0" y="161925"/>
          <a:ext cx="1638300" cy="552450"/>
        </a:xfrm>
        <a:prstGeom prst="rect">
          <a:avLst/>
        </a:prstGeom>
        <a:noFill/>
        <a:ln w="9525" cmpd="sng">
          <a:solidFill>
            <a:srgbClr val="4F81BD"/>
          </a:solidFill>
          <a:headEnd type="none"/>
          <a:tailEnd type="none"/>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2</xdr:col>
      <xdr:colOff>419100</xdr:colOff>
      <xdr:row>4</xdr:row>
      <xdr:rowOff>66675</xdr:rowOff>
    </xdr:to>
    <xdr:pic>
      <xdr:nvPicPr>
        <xdr:cNvPr id="1" name="Kuva 13"/>
        <xdr:cNvPicPr preferRelativeResize="1">
          <a:picLocks noChangeAspect="1"/>
        </xdr:cNvPicPr>
      </xdr:nvPicPr>
      <xdr:blipFill>
        <a:blip r:embed="rId1"/>
        <a:stretch>
          <a:fillRect/>
        </a:stretch>
      </xdr:blipFill>
      <xdr:spPr>
        <a:xfrm>
          <a:off x="0" y="161925"/>
          <a:ext cx="1638300" cy="552450"/>
        </a:xfrm>
        <a:prstGeom prst="rect">
          <a:avLst/>
        </a:prstGeom>
        <a:noFill/>
        <a:ln w="9525" cmpd="sng">
          <a:solidFill>
            <a:srgbClr val="4F81BD"/>
          </a:solidFill>
          <a:headEnd type="none"/>
          <a:tailEnd type="none"/>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1619250</xdr:colOff>
      <xdr:row>3</xdr:row>
      <xdr:rowOff>114300</xdr:rowOff>
    </xdr:to>
    <xdr:pic>
      <xdr:nvPicPr>
        <xdr:cNvPr id="1" name="Kuva 2"/>
        <xdr:cNvPicPr preferRelativeResize="1">
          <a:picLocks noChangeAspect="1"/>
        </xdr:cNvPicPr>
      </xdr:nvPicPr>
      <xdr:blipFill>
        <a:blip r:embed="rId1"/>
        <a:stretch>
          <a:fillRect/>
        </a:stretch>
      </xdr:blipFill>
      <xdr:spPr>
        <a:xfrm>
          <a:off x="0" y="0"/>
          <a:ext cx="1619250" cy="6000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1619250</xdr:colOff>
      <xdr:row>3</xdr:row>
      <xdr:rowOff>114300</xdr:rowOff>
    </xdr:to>
    <xdr:pic>
      <xdr:nvPicPr>
        <xdr:cNvPr id="1" name="Kuva 2"/>
        <xdr:cNvPicPr preferRelativeResize="1">
          <a:picLocks noChangeAspect="1"/>
        </xdr:cNvPicPr>
      </xdr:nvPicPr>
      <xdr:blipFill>
        <a:blip r:embed="rId1"/>
        <a:stretch>
          <a:fillRect/>
        </a:stretch>
      </xdr:blipFill>
      <xdr:spPr>
        <a:xfrm>
          <a:off x="180975" y="0"/>
          <a:ext cx="1619250" cy="6000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2</xdr:col>
      <xdr:colOff>114300</xdr:colOff>
      <xdr:row>3</xdr:row>
      <xdr:rowOff>114300</xdr:rowOff>
    </xdr:to>
    <xdr:pic>
      <xdr:nvPicPr>
        <xdr:cNvPr id="1" name="Kuva 2"/>
        <xdr:cNvPicPr preferRelativeResize="1">
          <a:picLocks noChangeAspect="1"/>
        </xdr:cNvPicPr>
      </xdr:nvPicPr>
      <xdr:blipFill>
        <a:blip r:embed="rId1"/>
        <a:stretch>
          <a:fillRect/>
        </a:stretch>
      </xdr:blipFill>
      <xdr:spPr>
        <a:xfrm>
          <a:off x="133350" y="0"/>
          <a:ext cx="1619250" cy="6000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2</xdr:col>
      <xdr:colOff>285750</xdr:colOff>
      <xdr:row>3</xdr:row>
      <xdr:rowOff>114300</xdr:rowOff>
    </xdr:to>
    <xdr:pic>
      <xdr:nvPicPr>
        <xdr:cNvPr id="1" name="Kuva 2"/>
        <xdr:cNvPicPr preferRelativeResize="1">
          <a:picLocks noChangeAspect="1"/>
        </xdr:cNvPicPr>
      </xdr:nvPicPr>
      <xdr:blipFill>
        <a:blip r:embed="rId1"/>
        <a:stretch>
          <a:fillRect/>
        </a:stretch>
      </xdr:blipFill>
      <xdr:spPr>
        <a:xfrm>
          <a:off x="171450" y="0"/>
          <a:ext cx="1619250" cy="6000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p33920\Desktop\V&#228;limaksatushakemus%20paperilomake%20ISF.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228;limaksatushakemus%20paperilomake%20AMIF.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oppumaksatushakemus%20paperilomake%20IS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portin perustiedot"/>
      <sheetName val="Hankesuunnitelma"/>
      <sheetName val="Indikaattorit"/>
      <sheetName val="Aikataulu"/>
      <sheetName val="Hankinnat"/>
      <sheetName val="Inventaariolistat"/>
      <sheetName val="Talousosio perustiedot"/>
      <sheetName val="Henkilöstökulut"/>
      <sheetName val="Toiminto1"/>
      <sheetName val="Toiminto2"/>
      <sheetName val="Toiminto3"/>
      <sheetName val="Toiminto4 "/>
      <sheetName val="Toiminto5"/>
      <sheetName val="Muut kustannukset"/>
      <sheetName val="Yhteenveto"/>
      <sheetName val="Rahoitus"/>
      <sheetName val="Maksatustiedot"/>
      <sheetName val="Liittee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portin perustiedot"/>
      <sheetName val="Hankesuunnitelma"/>
      <sheetName val="Indikaattorit"/>
      <sheetName val="Aikataulu"/>
      <sheetName val="Hankinnat"/>
      <sheetName val="Inventaariolistat"/>
      <sheetName val="Talousosio perustiedot"/>
      <sheetName val="Henkilöstökulut"/>
      <sheetName val="Toiminto1"/>
      <sheetName val="Toiminto2"/>
      <sheetName val="Toiminto3"/>
      <sheetName val="Toiminto4"/>
      <sheetName val="Toiminto5"/>
      <sheetName val="Muut kustannukset"/>
      <sheetName val="Yhteenveto"/>
      <sheetName val="Rahoitus"/>
      <sheetName val="Maksatustiedot"/>
      <sheetName val="Liitteet"/>
      <sheetName val="Taul1"/>
    </sheetNames>
    <sheetDataSet>
      <sheetData sheetId="6">
        <row r="10">
          <cell r="B10" t="str">
            <v>Hankkeen nimi</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aportin perustiedot"/>
      <sheetName val="Hankesuunnitelma"/>
      <sheetName val="Indikaattorit"/>
      <sheetName val="Aikataulu"/>
      <sheetName val="Hankinnat"/>
      <sheetName val="Inventaariolistat"/>
      <sheetName val="Talousosio perustiedot"/>
      <sheetName val="Henkilöstökulut"/>
      <sheetName val="Toiminto  1"/>
      <sheetName val="Toiminto 2"/>
      <sheetName val="Toiminto 3"/>
      <sheetName val="Toiminto 4"/>
      <sheetName val="Toiminto 5"/>
      <sheetName val="Muut kustannukset"/>
      <sheetName val="Rahoitus"/>
      <sheetName val="Yhteenveto "/>
      <sheetName val="Maksatustiedot"/>
      <sheetName val="Liitteet"/>
      <sheetName val="Allekirjoitu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8.xml" /><Relationship Id="rId3"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U31"/>
  <sheetViews>
    <sheetView tabSelected="1" zoomScalePageLayoutView="0" workbookViewId="0" topLeftCell="A1">
      <selection activeCell="A27" sqref="A27:I27"/>
    </sheetView>
  </sheetViews>
  <sheetFormatPr defaultColWidth="9.140625" defaultRowHeight="12.75"/>
  <cols>
    <col min="1" max="1" width="27.00390625" style="0" customWidth="1"/>
    <col min="3" max="3" width="4.8515625" style="0" customWidth="1"/>
    <col min="4" max="4" width="9.140625" style="0" customWidth="1"/>
    <col min="6" max="7" width="9.140625" style="0" customWidth="1"/>
    <col min="9" max="9" width="9.140625" style="0" customWidth="1"/>
    <col min="10" max="10" width="10.28125" style="0" customWidth="1"/>
    <col min="11" max="11" width="2.00390625" style="0" customWidth="1"/>
    <col min="19" max="19" width="9.7109375" style="0" customWidth="1"/>
  </cols>
  <sheetData>
    <row r="1" spans="1:10" ht="12.75">
      <c r="A1" s="67"/>
      <c r="B1" s="66"/>
      <c r="C1" s="66"/>
      <c r="D1" s="66"/>
      <c r="E1" s="66"/>
      <c r="F1" s="66"/>
      <c r="G1" s="66"/>
      <c r="H1" s="387" t="s">
        <v>50</v>
      </c>
      <c r="I1" s="387"/>
      <c r="J1" s="65"/>
    </row>
    <row r="2" spans="1:10" ht="15" customHeight="1">
      <c r="A2" s="57"/>
      <c r="B2" s="2"/>
      <c r="C2" s="2"/>
      <c r="D2" s="2"/>
      <c r="E2" s="2"/>
      <c r="F2" s="2"/>
      <c r="G2" s="2"/>
      <c r="H2" s="388" t="s">
        <v>49</v>
      </c>
      <c r="I2" s="388"/>
      <c r="J2" s="63"/>
    </row>
    <row r="3" spans="1:10" ht="15" customHeight="1">
      <c r="A3" s="57"/>
      <c r="B3" s="2"/>
      <c r="C3" s="2"/>
      <c r="D3" s="2"/>
      <c r="E3" s="2"/>
      <c r="F3" s="2"/>
      <c r="G3" s="2"/>
      <c r="H3" s="2"/>
      <c r="I3" s="64" t="s">
        <v>48</v>
      </c>
      <c r="J3" s="63"/>
    </row>
    <row r="4" spans="1:10" ht="23.25" customHeight="1">
      <c r="A4" s="389" t="s">
        <v>140</v>
      </c>
      <c r="B4" s="390"/>
      <c r="C4" s="390"/>
      <c r="D4" s="390"/>
      <c r="E4" s="390"/>
      <c r="F4" s="390"/>
      <c r="G4" s="390"/>
      <c r="H4" s="390"/>
      <c r="I4" s="390"/>
      <c r="J4" s="391"/>
    </row>
    <row r="5" spans="1:10" ht="12.75">
      <c r="A5" s="392" t="s">
        <v>47</v>
      </c>
      <c r="B5" s="393"/>
      <c r="C5" s="393"/>
      <c r="D5" s="393"/>
      <c r="E5" s="393"/>
      <c r="F5" s="393"/>
      <c r="G5" s="393"/>
      <c r="H5" s="393"/>
      <c r="I5" s="393"/>
      <c r="J5" s="394"/>
    </row>
    <row r="6" spans="1:13" ht="12.75">
      <c r="A6" s="57"/>
      <c r="B6" s="4"/>
      <c r="C6" s="395"/>
      <c r="D6" s="395"/>
      <c r="E6" s="62"/>
      <c r="F6" s="61"/>
      <c r="G6" s="60"/>
      <c r="H6" s="4"/>
      <c r="I6" s="4"/>
      <c r="J6" s="59"/>
      <c r="M6" s="58"/>
    </row>
    <row r="7" spans="1:10" ht="12.75">
      <c r="A7" s="57"/>
      <c r="B7" s="56"/>
      <c r="C7" s="30"/>
      <c r="D7" s="30"/>
      <c r="E7" s="30"/>
      <c r="F7" s="30"/>
      <c r="G7" s="2"/>
      <c r="H7" s="2"/>
      <c r="I7" s="2"/>
      <c r="J7" s="55"/>
    </row>
    <row r="8" spans="1:10" ht="12" customHeight="1">
      <c r="A8" s="54"/>
      <c r="B8" s="53"/>
      <c r="C8" s="51"/>
      <c r="D8" s="51"/>
      <c r="E8" s="52"/>
      <c r="F8" s="51"/>
      <c r="G8" s="51"/>
      <c r="H8" s="51"/>
      <c r="I8" s="51"/>
      <c r="J8" s="50"/>
    </row>
    <row r="9" spans="1:10" ht="12.75" customHeight="1">
      <c r="A9" s="396" t="s">
        <v>97</v>
      </c>
      <c r="B9" s="397"/>
      <c r="C9" s="397"/>
      <c r="D9" s="397"/>
      <c r="E9" s="397"/>
      <c r="F9" s="397"/>
      <c r="G9" s="397"/>
      <c r="H9" s="397"/>
      <c r="I9" s="397"/>
      <c r="J9" s="398"/>
    </row>
    <row r="10" spans="1:10" ht="15" customHeight="1">
      <c r="A10" s="375" t="s">
        <v>97</v>
      </c>
      <c r="B10" s="376"/>
      <c r="C10" s="376"/>
      <c r="D10" s="376"/>
      <c r="E10" s="376"/>
      <c r="F10" s="376"/>
      <c r="G10" s="376"/>
      <c r="H10" s="376"/>
      <c r="I10" s="376"/>
      <c r="J10" s="377"/>
    </row>
    <row r="11" spans="1:10" ht="15" customHeight="1">
      <c r="A11" s="373"/>
      <c r="B11" s="374"/>
      <c r="C11" s="374"/>
      <c r="D11" s="374"/>
      <c r="E11" s="374"/>
      <c r="F11" s="374"/>
      <c r="G11" s="374"/>
      <c r="H11" s="374"/>
      <c r="I11" s="374"/>
      <c r="J11" s="47"/>
    </row>
    <row r="12" spans="1:10" ht="12.75">
      <c r="A12" s="46" t="s">
        <v>312</v>
      </c>
      <c r="B12" s="45"/>
      <c r="C12" s="45"/>
      <c r="D12" s="45"/>
      <c r="E12" s="45"/>
      <c r="F12" s="45"/>
      <c r="G12" s="45"/>
      <c r="H12" s="45"/>
      <c r="I12" s="45"/>
      <c r="J12" s="44"/>
    </row>
    <row r="13" spans="1:10" ht="12.75">
      <c r="A13" s="373"/>
      <c r="B13" s="374"/>
      <c r="C13" s="374"/>
      <c r="D13" s="374"/>
      <c r="E13" s="374"/>
      <c r="F13" s="374"/>
      <c r="G13" s="374"/>
      <c r="H13" s="374"/>
      <c r="I13" s="374"/>
      <c r="J13" s="44"/>
    </row>
    <row r="14" spans="1:10" ht="12.75">
      <c r="A14" s="378" t="s">
        <v>98</v>
      </c>
      <c r="B14" s="379"/>
      <c r="C14" s="379"/>
      <c r="D14" s="379"/>
      <c r="E14" s="379"/>
      <c r="F14" s="379"/>
      <c r="G14" s="379"/>
      <c r="H14" s="379"/>
      <c r="I14" s="379"/>
      <c r="J14" s="380"/>
    </row>
    <row r="15" spans="1:10" ht="15" customHeight="1">
      <c r="A15" s="373"/>
      <c r="B15" s="374"/>
      <c r="C15" s="374"/>
      <c r="D15" s="374"/>
      <c r="E15" s="374"/>
      <c r="F15" s="374"/>
      <c r="G15" s="374"/>
      <c r="H15" s="374"/>
      <c r="I15" s="374"/>
      <c r="J15" s="10"/>
    </row>
    <row r="16" spans="1:10" ht="15" customHeight="1">
      <c r="A16" s="43" t="s">
        <v>313</v>
      </c>
      <c r="B16" s="40"/>
      <c r="C16" s="40"/>
      <c r="D16" s="11"/>
      <c r="E16" s="11"/>
      <c r="F16" s="41"/>
      <c r="G16" s="41"/>
      <c r="H16" s="40"/>
      <c r="I16" s="40"/>
      <c r="J16" s="10"/>
    </row>
    <row r="17" spans="1:10" ht="15" customHeight="1">
      <c r="A17" s="373"/>
      <c r="B17" s="374"/>
      <c r="C17" s="374"/>
      <c r="D17" s="374"/>
      <c r="E17" s="374"/>
      <c r="F17" s="374"/>
      <c r="G17" s="374"/>
      <c r="H17" s="374"/>
      <c r="I17" s="374"/>
      <c r="J17" s="10"/>
    </row>
    <row r="18" spans="1:10" ht="15" customHeight="1">
      <c r="A18" s="43" t="s">
        <v>314</v>
      </c>
      <c r="B18" s="40"/>
      <c r="C18" s="40"/>
      <c r="D18" s="11"/>
      <c r="E18" s="11"/>
      <c r="F18" s="41"/>
      <c r="G18" s="41"/>
      <c r="H18" s="40"/>
      <c r="I18" s="40"/>
      <c r="J18" s="10"/>
    </row>
    <row r="19" spans="1:10" ht="15" customHeight="1">
      <c r="A19" s="373"/>
      <c r="B19" s="374"/>
      <c r="C19" s="374"/>
      <c r="D19" s="374"/>
      <c r="E19" s="374"/>
      <c r="F19" s="374"/>
      <c r="G19" s="374"/>
      <c r="H19" s="374"/>
      <c r="I19" s="374"/>
      <c r="J19" s="10"/>
    </row>
    <row r="20" spans="1:10" ht="15" customHeight="1">
      <c r="A20" s="39"/>
      <c r="B20" s="36"/>
      <c r="C20" s="36"/>
      <c r="D20" s="22"/>
      <c r="E20" s="38"/>
      <c r="F20" s="37"/>
      <c r="G20" s="37"/>
      <c r="H20" s="36"/>
      <c r="I20" s="36"/>
      <c r="J20" s="21"/>
    </row>
    <row r="21" spans="1:10" ht="14.25" customHeight="1">
      <c r="A21" s="35" t="s">
        <v>315</v>
      </c>
      <c r="B21" s="34"/>
      <c r="C21" s="34"/>
      <c r="D21" s="33"/>
      <c r="E21" s="33"/>
      <c r="F21" s="33"/>
      <c r="G21" s="33"/>
      <c r="H21" s="33"/>
      <c r="I21" s="33"/>
      <c r="J21" s="32"/>
    </row>
    <row r="22" spans="1:10" ht="12.75">
      <c r="A22" s="29" t="s">
        <v>316</v>
      </c>
      <c r="B22" s="28"/>
      <c r="C22" s="28"/>
      <c r="D22" s="28"/>
      <c r="E22" s="28"/>
      <c r="F22" s="28"/>
      <c r="G22" s="28"/>
      <c r="H22" s="28"/>
      <c r="I22" s="28"/>
      <c r="J22" s="27"/>
    </row>
    <row r="23" spans="1:10" ht="12.75">
      <c r="A23" s="383"/>
      <c r="B23" s="384"/>
      <c r="C23" s="384"/>
      <c r="D23" s="384"/>
      <c r="E23" s="384"/>
      <c r="F23" s="384"/>
      <c r="G23" s="384"/>
      <c r="H23" s="384"/>
      <c r="I23" s="384"/>
      <c r="J23" s="24"/>
    </row>
    <row r="24" spans="1:10" ht="12.75">
      <c r="A24" s="383"/>
      <c r="B24" s="384"/>
      <c r="C24" s="384"/>
      <c r="D24" s="384"/>
      <c r="E24" s="384"/>
      <c r="F24" s="384"/>
      <c r="G24" s="384"/>
      <c r="H24" s="384"/>
      <c r="I24" s="384"/>
      <c r="J24" s="24"/>
    </row>
    <row r="25" spans="1:10" ht="12.75">
      <c r="A25" s="385"/>
      <c r="B25" s="386"/>
      <c r="C25" s="386"/>
      <c r="D25" s="386"/>
      <c r="E25" s="386"/>
      <c r="F25" s="386"/>
      <c r="G25" s="386"/>
      <c r="H25" s="386"/>
      <c r="I25" s="386"/>
      <c r="J25" s="31"/>
    </row>
    <row r="26" spans="1:21" ht="12.75">
      <c r="A26" s="29" t="s">
        <v>317</v>
      </c>
      <c r="B26" s="28"/>
      <c r="C26" s="28"/>
      <c r="D26" s="28"/>
      <c r="E26" s="28"/>
      <c r="F26" s="28"/>
      <c r="G26" s="28"/>
      <c r="H26" s="28"/>
      <c r="I26" s="28"/>
      <c r="J26" s="27"/>
      <c r="L26" s="97"/>
      <c r="M26" s="97"/>
      <c r="N26" s="97"/>
      <c r="O26" s="97"/>
      <c r="P26" s="97"/>
      <c r="Q26" s="97"/>
      <c r="R26" s="97"/>
      <c r="S26" s="98"/>
      <c r="T26" s="98"/>
      <c r="U26" s="98"/>
    </row>
    <row r="27" spans="1:21" ht="12.75">
      <c r="A27" s="381"/>
      <c r="B27" s="382"/>
      <c r="C27" s="382"/>
      <c r="D27" s="382"/>
      <c r="E27" s="382"/>
      <c r="F27" s="382"/>
      <c r="G27" s="382"/>
      <c r="H27" s="382"/>
      <c r="I27" s="382"/>
      <c r="J27" s="236"/>
      <c r="L27" s="97"/>
      <c r="M27" s="97"/>
      <c r="N27" s="97"/>
      <c r="O27" s="97"/>
      <c r="P27" s="97"/>
      <c r="Q27" s="97"/>
      <c r="R27" s="97"/>
      <c r="S27" s="98"/>
      <c r="T27" s="98"/>
      <c r="U27" s="98"/>
    </row>
    <row r="28" spans="1:21" ht="12.75">
      <c r="A28" s="237"/>
      <c r="B28" s="238"/>
      <c r="C28" s="238"/>
      <c r="D28" s="238"/>
      <c r="E28" s="238"/>
      <c r="F28" s="238"/>
      <c r="G28" s="238"/>
      <c r="H28" s="238"/>
      <c r="I28" s="238"/>
      <c r="J28" s="239"/>
      <c r="L28" s="97"/>
      <c r="M28" s="97"/>
      <c r="N28" s="97"/>
      <c r="O28" s="97"/>
      <c r="P28" s="97"/>
      <c r="Q28" s="97"/>
      <c r="R28" s="97"/>
      <c r="S28" s="98"/>
      <c r="T28" s="98"/>
      <c r="U28" s="98"/>
    </row>
    <row r="29" spans="1:10" ht="12.75">
      <c r="A29" s="240" t="s">
        <v>249</v>
      </c>
      <c r="B29" s="28"/>
      <c r="C29" s="28"/>
      <c r="D29" s="28"/>
      <c r="E29" s="28"/>
      <c r="F29" s="28"/>
      <c r="G29" s="28"/>
      <c r="H29" s="28"/>
      <c r="I29" s="28"/>
      <c r="J29" s="241"/>
    </row>
    <row r="30" spans="1:10" ht="12.75">
      <c r="A30" s="112" t="s">
        <v>24</v>
      </c>
      <c r="B30" s="113"/>
      <c r="C30" s="92"/>
      <c r="D30" s="113" t="s">
        <v>46</v>
      </c>
      <c r="E30" s="242"/>
      <c r="F30" s="242"/>
      <c r="G30" s="242"/>
      <c r="H30" s="242"/>
      <c r="I30" s="242"/>
      <c r="J30" s="236"/>
    </row>
    <row r="31" spans="1:10" ht="12.75">
      <c r="A31" s="237"/>
      <c r="B31" s="243"/>
      <c r="C31" s="243"/>
      <c r="D31" s="243"/>
      <c r="E31" s="243"/>
      <c r="F31" s="243"/>
      <c r="G31" s="243"/>
      <c r="H31" s="243"/>
      <c r="I31" s="243"/>
      <c r="J31" s="239"/>
    </row>
  </sheetData>
  <sheetProtection password="EE35" sheet="1" objects="1" scenarios="1" selectLockedCells="1"/>
  <mergeCells count="15">
    <mergeCell ref="H1:I1"/>
    <mergeCell ref="H2:I2"/>
    <mergeCell ref="A4:J4"/>
    <mergeCell ref="A5:J5"/>
    <mergeCell ref="C6:D6"/>
    <mergeCell ref="A9:J9"/>
    <mergeCell ref="A15:I15"/>
    <mergeCell ref="A17:I17"/>
    <mergeCell ref="A19:I19"/>
    <mergeCell ref="A10:J10"/>
    <mergeCell ref="A14:J14"/>
    <mergeCell ref="A27:I27"/>
    <mergeCell ref="A23:I25"/>
    <mergeCell ref="A11:I11"/>
    <mergeCell ref="A13:I13"/>
  </mergeCells>
  <printOptions/>
  <pageMargins left="0.3937007874015748" right="0.3937007874015748" top="0.3937007874015748" bottom="0.3937007874015748" header="0.5118110236220472" footer="0.5118110236220472"/>
  <pageSetup horizontalDpi="600" verticalDpi="600" orientation="portrait" paperSize="9" r:id="rId3"/>
  <drawing r:id="rId2"/>
  <legacyDrawing r:id="rId1"/>
</worksheet>
</file>

<file path=xl/worksheets/sheet10.xml><?xml version="1.0" encoding="utf-8"?>
<worksheet xmlns="http://schemas.openxmlformats.org/spreadsheetml/2006/main" xmlns:r="http://schemas.openxmlformats.org/officeDocument/2006/relationships">
  <sheetPr>
    <pageSetUpPr fitToPage="1"/>
  </sheetPr>
  <dimension ref="B5:M61"/>
  <sheetViews>
    <sheetView showGridLines="0" zoomScalePageLayoutView="0" workbookViewId="0" topLeftCell="B1">
      <selection activeCell="B57" sqref="B57:F60"/>
    </sheetView>
  </sheetViews>
  <sheetFormatPr defaultColWidth="9.140625" defaultRowHeight="12.75"/>
  <cols>
    <col min="1" max="1" width="2.57421875" style="133" customWidth="1"/>
    <col min="2" max="2" width="20.00390625" style="133" customWidth="1"/>
    <col min="3" max="4" width="19.00390625" style="133" customWidth="1"/>
    <col min="5" max="5" width="29.57421875" style="133" customWidth="1"/>
    <col min="6" max="6" width="21.00390625" style="118" customWidth="1"/>
    <col min="7" max="8" width="23.57421875" style="118" customWidth="1"/>
    <col min="9" max="9" width="26.28125" style="118" customWidth="1"/>
    <col min="10" max="10" width="18.8515625" style="133" customWidth="1"/>
    <col min="11" max="12" width="26.28125" style="133" customWidth="1"/>
    <col min="13" max="13" width="31.57421875" style="133" customWidth="1"/>
    <col min="14" max="16384" width="9.140625" style="133" customWidth="1"/>
  </cols>
  <sheetData>
    <row r="1" ht="12.75"/>
    <row r="2" ht="12.75"/>
    <row r="3" ht="12.75"/>
    <row r="4" s="118" customFormat="1" ht="12.75"/>
    <row r="5" spans="2:10" s="118" customFormat="1" ht="12.75" hidden="1">
      <c r="B5" s="132" t="str">
        <f>'[2]Talousosio perustiedot'!B10</f>
        <v>Hankkeen nimi</v>
      </c>
      <c r="C5" s="459">
        <f>'[1]Talousosio perustiedot'!C10:D10</f>
        <v>0</v>
      </c>
      <c r="D5" s="488"/>
      <c r="E5" s="488"/>
      <c r="F5" s="488"/>
      <c r="G5" s="488"/>
      <c r="H5" s="488"/>
      <c r="I5" s="488"/>
      <c r="J5" s="489"/>
    </row>
    <row r="6" ht="12.75">
      <c r="J6" s="134"/>
    </row>
    <row r="7" spans="2:10" ht="15">
      <c r="B7" s="5" t="s">
        <v>287</v>
      </c>
      <c r="C7" s="135"/>
      <c r="D7" s="135"/>
      <c r="E7" s="7"/>
      <c r="F7" s="6"/>
      <c r="G7" s="6"/>
      <c r="H7" s="6"/>
      <c r="I7" s="6" t="s">
        <v>7</v>
      </c>
      <c r="J7" s="136">
        <f>SUM(H12:H53)</f>
        <v>0</v>
      </c>
    </row>
    <row r="8" s="118" customFormat="1" ht="12.75"/>
    <row r="9" spans="2:10" s="118" customFormat="1" ht="12.75">
      <c r="B9" s="137" t="s">
        <v>22</v>
      </c>
      <c r="C9" s="476"/>
      <c r="D9" s="477"/>
      <c r="E9" s="477"/>
      <c r="F9" s="477"/>
      <c r="G9" s="477"/>
      <c r="H9" s="477"/>
      <c r="I9" s="477"/>
      <c r="J9" s="478"/>
    </row>
    <row r="10" s="118" customFormat="1" ht="12.75">
      <c r="J10" s="138"/>
    </row>
    <row r="11" spans="2:13" s="118" customFormat="1" ht="75">
      <c r="B11" s="139" t="s">
        <v>36</v>
      </c>
      <c r="C11" s="139" t="s">
        <v>114</v>
      </c>
      <c r="D11" s="139" t="s">
        <v>284</v>
      </c>
      <c r="E11" s="139" t="s">
        <v>0</v>
      </c>
      <c r="F11" s="139" t="s">
        <v>162</v>
      </c>
      <c r="G11" s="125" t="s">
        <v>163</v>
      </c>
      <c r="H11" s="125" t="s">
        <v>164</v>
      </c>
      <c r="I11" s="139" t="s">
        <v>283</v>
      </c>
      <c r="J11" s="125" t="s">
        <v>282</v>
      </c>
      <c r="K11" s="139" t="s">
        <v>270</v>
      </c>
      <c r="L11" s="321"/>
      <c r="M11" s="125" t="s">
        <v>286</v>
      </c>
    </row>
    <row r="12" spans="2:13" s="118" customFormat="1" ht="12.75" customHeight="1">
      <c r="B12" s="140"/>
      <c r="C12" s="141"/>
      <c r="D12" s="141"/>
      <c r="E12" s="140"/>
      <c r="F12" s="142">
        <v>0</v>
      </c>
      <c r="G12" s="142">
        <v>0</v>
      </c>
      <c r="H12" s="144">
        <v>0</v>
      </c>
      <c r="I12" s="143"/>
      <c r="J12" s="144">
        <f aca="true" t="shared" si="0" ref="J12:J53">G12+H12</f>
        <v>0</v>
      </c>
      <c r="K12" s="143"/>
      <c r="L12" s="319"/>
      <c r="M12" s="320">
        <f>J7+G12:G53</f>
        <v>0</v>
      </c>
    </row>
    <row r="13" spans="2:13" s="118" customFormat="1" ht="12.75" customHeight="1">
      <c r="B13" s="140"/>
      <c r="C13" s="141"/>
      <c r="D13" s="141"/>
      <c r="E13" s="145"/>
      <c r="F13" s="142">
        <v>0</v>
      </c>
      <c r="G13" s="142">
        <v>0</v>
      </c>
      <c r="H13" s="142">
        <v>0</v>
      </c>
      <c r="I13" s="143"/>
      <c r="J13" s="144">
        <f t="shared" si="0"/>
        <v>0</v>
      </c>
      <c r="K13" s="143"/>
      <c r="L13" s="319"/>
      <c r="M13" s="133"/>
    </row>
    <row r="14" spans="2:12" s="118" customFormat="1" ht="12.75" customHeight="1">
      <c r="B14" s="140"/>
      <c r="C14" s="141"/>
      <c r="D14" s="141"/>
      <c r="E14" s="145"/>
      <c r="F14" s="142">
        <v>0</v>
      </c>
      <c r="G14" s="142">
        <v>0</v>
      </c>
      <c r="H14" s="142">
        <v>0</v>
      </c>
      <c r="I14" s="143"/>
      <c r="J14" s="144">
        <f t="shared" si="0"/>
        <v>0</v>
      </c>
      <c r="K14" s="143"/>
      <c r="L14" s="319"/>
    </row>
    <row r="15" spans="2:12" ht="12.75" customHeight="1">
      <c r="B15" s="140"/>
      <c r="C15" s="141"/>
      <c r="D15" s="141"/>
      <c r="E15" s="145"/>
      <c r="F15" s="142">
        <v>0</v>
      </c>
      <c r="G15" s="142">
        <v>0</v>
      </c>
      <c r="H15" s="142">
        <v>0</v>
      </c>
      <c r="I15" s="143"/>
      <c r="J15" s="144">
        <f t="shared" si="0"/>
        <v>0</v>
      </c>
      <c r="K15" s="143"/>
      <c r="L15" s="319"/>
    </row>
    <row r="16" spans="2:12" ht="12.75" customHeight="1">
      <c r="B16" s="140"/>
      <c r="C16" s="141"/>
      <c r="D16" s="141"/>
      <c r="E16" s="145"/>
      <c r="F16" s="142">
        <v>0</v>
      </c>
      <c r="G16" s="142">
        <v>0</v>
      </c>
      <c r="H16" s="142">
        <v>0</v>
      </c>
      <c r="I16" s="143"/>
      <c r="J16" s="144">
        <f t="shared" si="0"/>
        <v>0</v>
      </c>
      <c r="K16" s="143"/>
      <c r="L16" s="319"/>
    </row>
    <row r="17" spans="2:12" ht="12.75" customHeight="1">
      <c r="B17" s="140"/>
      <c r="C17" s="141"/>
      <c r="D17" s="141"/>
      <c r="E17" s="145"/>
      <c r="F17" s="142">
        <v>0</v>
      </c>
      <c r="G17" s="142">
        <v>0</v>
      </c>
      <c r="H17" s="142">
        <v>0</v>
      </c>
      <c r="I17" s="143"/>
      <c r="J17" s="144">
        <f t="shared" si="0"/>
        <v>0</v>
      </c>
      <c r="K17" s="143"/>
      <c r="L17" s="319"/>
    </row>
    <row r="18" spans="2:12" ht="12.75" customHeight="1">
      <c r="B18" s="140"/>
      <c r="C18" s="141"/>
      <c r="D18" s="141"/>
      <c r="E18" s="145"/>
      <c r="F18" s="142">
        <v>0</v>
      </c>
      <c r="G18" s="142">
        <v>0</v>
      </c>
      <c r="H18" s="142">
        <v>0</v>
      </c>
      <c r="I18" s="143"/>
      <c r="J18" s="144">
        <f t="shared" si="0"/>
        <v>0</v>
      </c>
      <c r="K18" s="143"/>
      <c r="L18" s="319"/>
    </row>
    <row r="19" spans="2:12" ht="12.75" customHeight="1">
      <c r="B19" s="140"/>
      <c r="C19" s="141"/>
      <c r="D19" s="141"/>
      <c r="E19" s="145"/>
      <c r="F19" s="142">
        <v>0</v>
      </c>
      <c r="G19" s="142">
        <v>0</v>
      </c>
      <c r="H19" s="142">
        <v>0</v>
      </c>
      <c r="I19" s="143"/>
      <c r="J19" s="144">
        <f t="shared" si="0"/>
        <v>0</v>
      </c>
      <c r="K19" s="143"/>
      <c r="L19" s="319"/>
    </row>
    <row r="20" spans="2:12" ht="12.75" customHeight="1">
      <c r="B20" s="140"/>
      <c r="C20" s="141"/>
      <c r="D20" s="141"/>
      <c r="E20" s="145"/>
      <c r="F20" s="142">
        <v>0</v>
      </c>
      <c r="G20" s="142">
        <v>0</v>
      </c>
      <c r="H20" s="142">
        <v>0</v>
      </c>
      <c r="I20" s="143"/>
      <c r="J20" s="144">
        <f t="shared" si="0"/>
        <v>0</v>
      </c>
      <c r="K20" s="143"/>
      <c r="L20" s="319"/>
    </row>
    <row r="21" spans="2:12" ht="12.75" customHeight="1">
      <c r="B21" s="140"/>
      <c r="C21" s="141"/>
      <c r="D21" s="141"/>
      <c r="E21" s="145"/>
      <c r="F21" s="142">
        <v>0</v>
      </c>
      <c r="G21" s="142">
        <v>0</v>
      </c>
      <c r="H21" s="142">
        <v>0</v>
      </c>
      <c r="I21" s="143"/>
      <c r="J21" s="144">
        <f t="shared" si="0"/>
        <v>0</v>
      </c>
      <c r="K21" s="143"/>
      <c r="L21" s="319"/>
    </row>
    <row r="22" spans="2:12" ht="12.75" customHeight="1">
      <c r="B22" s="140"/>
      <c r="C22" s="141"/>
      <c r="D22" s="141"/>
      <c r="E22" s="145"/>
      <c r="F22" s="142">
        <v>0</v>
      </c>
      <c r="G22" s="142">
        <v>0</v>
      </c>
      <c r="H22" s="142">
        <v>0</v>
      </c>
      <c r="I22" s="143"/>
      <c r="J22" s="144">
        <f t="shared" si="0"/>
        <v>0</v>
      </c>
      <c r="K22" s="143"/>
      <c r="L22" s="319"/>
    </row>
    <row r="23" spans="2:12" ht="12.75" customHeight="1">
      <c r="B23" s="140"/>
      <c r="C23" s="141"/>
      <c r="D23" s="141"/>
      <c r="E23" s="145"/>
      <c r="F23" s="142">
        <v>0</v>
      </c>
      <c r="G23" s="142">
        <v>0</v>
      </c>
      <c r="H23" s="142">
        <v>0</v>
      </c>
      <c r="I23" s="143"/>
      <c r="J23" s="144">
        <f t="shared" si="0"/>
        <v>0</v>
      </c>
      <c r="K23" s="143"/>
      <c r="L23" s="319"/>
    </row>
    <row r="24" spans="2:12" ht="12.75" customHeight="1">
      <c r="B24" s="140"/>
      <c r="C24" s="141"/>
      <c r="D24" s="141"/>
      <c r="E24" s="145"/>
      <c r="F24" s="142">
        <v>0</v>
      </c>
      <c r="G24" s="142">
        <v>0</v>
      </c>
      <c r="H24" s="142">
        <v>0</v>
      </c>
      <c r="I24" s="143"/>
      <c r="J24" s="144">
        <f t="shared" si="0"/>
        <v>0</v>
      </c>
      <c r="K24" s="143"/>
      <c r="L24" s="319"/>
    </row>
    <row r="25" spans="2:12" ht="12.75" customHeight="1">
      <c r="B25" s="140"/>
      <c r="C25" s="141"/>
      <c r="D25" s="141"/>
      <c r="E25" s="145"/>
      <c r="F25" s="142">
        <v>0</v>
      </c>
      <c r="G25" s="142">
        <v>0</v>
      </c>
      <c r="H25" s="142">
        <v>0</v>
      </c>
      <c r="I25" s="143"/>
      <c r="J25" s="144">
        <f t="shared" si="0"/>
        <v>0</v>
      </c>
      <c r="K25" s="143"/>
      <c r="L25" s="319"/>
    </row>
    <row r="26" spans="2:12" ht="12.75" customHeight="1">
      <c r="B26" s="140"/>
      <c r="C26" s="141"/>
      <c r="D26" s="141"/>
      <c r="E26" s="145"/>
      <c r="F26" s="142">
        <v>0</v>
      </c>
      <c r="G26" s="142">
        <v>0</v>
      </c>
      <c r="H26" s="142">
        <v>0</v>
      </c>
      <c r="I26" s="143"/>
      <c r="J26" s="144">
        <f t="shared" si="0"/>
        <v>0</v>
      </c>
      <c r="K26" s="143"/>
      <c r="L26" s="319"/>
    </row>
    <row r="27" spans="2:12" ht="12.75" customHeight="1">
      <c r="B27" s="140"/>
      <c r="C27" s="141"/>
      <c r="D27" s="141"/>
      <c r="E27" s="145"/>
      <c r="F27" s="142">
        <v>0</v>
      </c>
      <c r="G27" s="142">
        <v>0</v>
      </c>
      <c r="H27" s="142">
        <v>0</v>
      </c>
      <c r="I27" s="143"/>
      <c r="J27" s="144">
        <f t="shared" si="0"/>
        <v>0</v>
      </c>
      <c r="K27" s="143"/>
      <c r="L27" s="319"/>
    </row>
    <row r="28" spans="2:12" ht="12.75" customHeight="1">
      <c r="B28" s="140"/>
      <c r="C28" s="141"/>
      <c r="D28" s="141"/>
      <c r="E28" s="145"/>
      <c r="F28" s="142">
        <v>0</v>
      </c>
      <c r="G28" s="142">
        <v>0</v>
      </c>
      <c r="H28" s="142">
        <v>0</v>
      </c>
      <c r="I28" s="143"/>
      <c r="J28" s="144">
        <f t="shared" si="0"/>
        <v>0</v>
      </c>
      <c r="K28" s="143"/>
      <c r="L28" s="319"/>
    </row>
    <row r="29" spans="2:12" ht="12.75" customHeight="1">
      <c r="B29" s="140"/>
      <c r="C29" s="141"/>
      <c r="D29" s="141"/>
      <c r="E29" s="145"/>
      <c r="F29" s="142">
        <v>0</v>
      </c>
      <c r="G29" s="142">
        <v>0</v>
      </c>
      <c r="H29" s="142">
        <v>0</v>
      </c>
      <c r="I29" s="143"/>
      <c r="J29" s="144">
        <f t="shared" si="0"/>
        <v>0</v>
      </c>
      <c r="K29" s="143"/>
      <c r="L29" s="319"/>
    </row>
    <row r="30" spans="2:12" ht="12.75" customHeight="1">
      <c r="B30" s="140"/>
      <c r="C30" s="141"/>
      <c r="D30" s="141"/>
      <c r="E30" s="145"/>
      <c r="F30" s="142">
        <v>0</v>
      </c>
      <c r="G30" s="142">
        <v>0</v>
      </c>
      <c r="H30" s="142">
        <v>0</v>
      </c>
      <c r="I30" s="143"/>
      <c r="J30" s="144">
        <f t="shared" si="0"/>
        <v>0</v>
      </c>
      <c r="K30" s="143"/>
      <c r="L30" s="319"/>
    </row>
    <row r="31" spans="2:12" ht="12.75" customHeight="1">
      <c r="B31" s="140"/>
      <c r="C31" s="141"/>
      <c r="D31" s="141"/>
      <c r="E31" s="145"/>
      <c r="F31" s="142">
        <v>0</v>
      </c>
      <c r="G31" s="142">
        <v>0</v>
      </c>
      <c r="H31" s="142">
        <v>0</v>
      </c>
      <c r="I31" s="143"/>
      <c r="J31" s="144">
        <f t="shared" si="0"/>
        <v>0</v>
      </c>
      <c r="K31" s="143"/>
      <c r="L31" s="319"/>
    </row>
    <row r="32" spans="2:12" ht="12.75" customHeight="1">
      <c r="B32" s="140"/>
      <c r="C32" s="141"/>
      <c r="D32" s="141"/>
      <c r="E32" s="145"/>
      <c r="F32" s="142">
        <v>0</v>
      </c>
      <c r="G32" s="142">
        <v>0</v>
      </c>
      <c r="H32" s="142">
        <v>0</v>
      </c>
      <c r="I32" s="143"/>
      <c r="J32" s="144">
        <f t="shared" si="0"/>
        <v>0</v>
      </c>
      <c r="K32" s="143"/>
      <c r="L32" s="319"/>
    </row>
    <row r="33" spans="2:12" ht="12.75" customHeight="1">
      <c r="B33" s="140"/>
      <c r="C33" s="141"/>
      <c r="D33" s="141"/>
      <c r="E33" s="145"/>
      <c r="F33" s="142">
        <v>0</v>
      </c>
      <c r="G33" s="142">
        <v>0</v>
      </c>
      <c r="H33" s="142">
        <v>0</v>
      </c>
      <c r="I33" s="143"/>
      <c r="J33" s="144">
        <f t="shared" si="0"/>
        <v>0</v>
      </c>
      <c r="K33" s="143"/>
      <c r="L33" s="319"/>
    </row>
    <row r="34" spans="2:12" ht="12.75" customHeight="1">
      <c r="B34" s="140"/>
      <c r="C34" s="141"/>
      <c r="D34" s="141"/>
      <c r="E34" s="145"/>
      <c r="F34" s="142">
        <v>0</v>
      </c>
      <c r="G34" s="142">
        <v>0</v>
      </c>
      <c r="H34" s="142">
        <v>0</v>
      </c>
      <c r="I34" s="143"/>
      <c r="J34" s="144">
        <f t="shared" si="0"/>
        <v>0</v>
      </c>
      <c r="K34" s="143"/>
      <c r="L34" s="319"/>
    </row>
    <row r="35" spans="2:12" ht="12.75" customHeight="1">
      <c r="B35" s="140"/>
      <c r="C35" s="141"/>
      <c r="D35" s="141"/>
      <c r="E35" s="145"/>
      <c r="F35" s="142">
        <v>0</v>
      </c>
      <c r="G35" s="142">
        <v>0</v>
      </c>
      <c r="H35" s="142">
        <v>0</v>
      </c>
      <c r="I35" s="143"/>
      <c r="J35" s="144">
        <f t="shared" si="0"/>
        <v>0</v>
      </c>
      <c r="K35" s="143"/>
      <c r="L35" s="319"/>
    </row>
    <row r="36" spans="2:12" ht="12.75" customHeight="1">
      <c r="B36" s="140"/>
      <c r="C36" s="141"/>
      <c r="D36" s="141"/>
      <c r="E36" s="145"/>
      <c r="F36" s="142">
        <v>0</v>
      </c>
      <c r="G36" s="142">
        <v>0</v>
      </c>
      <c r="H36" s="142">
        <v>0</v>
      </c>
      <c r="I36" s="143"/>
      <c r="J36" s="144">
        <f t="shared" si="0"/>
        <v>0</v>
      </c>
      <c r="K36" s="143"/>
      <c r="L36" s="319"/>
    </row>
    <row r="37" spans="2:12" ht="12.75" customHeight="1">
      <c r="B37" s="140"/>
      <c r="C37" s="141"/>
      <c r="D37" s="141"/>
      <c r="E37" s="145"/>
      <c r="F37" s="142">
        <v>0</v>
      </c>
      <c r="G37" s="142">
        <v>0</v>
      </c>
      <c r="H37" s="142">
        <v>0</v>
      </c>
      <c r="I37" s="143"/>
      <c r="J37" s="144">
        <f t="shared" si="0"/>
        <v>0</v>
      </c>
      <c r="K37" s="143"/>
      <c r="L37" s="319"/>
    </row>
    <row r="38" spans="2:12" ht="12.75" customHeight="1">
      <c r="B38" s="140"/>
      <c r="C38" s="141"/>
      <c r="D38" s="141"/>
      <c r="E38" s="145"/>
      <c r="F38" s="142">
        <v>0</v>
      </c>
      <c r="G38" s="142">
        <v>0</v>
      </c>
      <c r="H38" s="142">
        <v>0</v>
      </c>
      <c r="I38" s="143"/>
      <c r="J38" s="144">
        <f t="shared" si="0"/>
        <v>0</v>
      </c>
      <c r="K38" s="143"/>
      <c r="L38" s="319"/>
    </row>
    <row r="39" spans="2:12" ht="12.75" customHeight="1">
      <c r="B39" s="140"/>
      <c r="C39" s="141"/>
      <c r="D39" s="141"/>
      <c r="E39" s="145"/>
      <c r="F39" s="142">
        <v>0</v>
      </c>
      <c r="G39" s="142">
        <v>0</v>
      </c>
      <c r="H39" s="142">
        <v>0</v>
      </c>
      <c r="I39" s="143"/>
      <c r="J39" s="144">
        <f t="shared" si="0"/>
        <v>0</v>
      </c>
      <c r="K39" s="143"/>
      <c r="L39" s="319"/>
    </row>
    <row r="40" spans="2:12" ht="12.75" customHeight="1">
      <c r="B40" s="140"/>
      <c r="C40" s="141"/>
      <c r="D40" s="141"/>
      <c r="E40" s="145"/>
      <c r="F40" s="142">
        <v>0</v>
      </c>
      <c r="G40" s="142">
        <v>0</v>
      </c>
      <c r="H40" s="142">
        <v>0</v>
      </c>
      <c r="I40" s="143"/>
      <c r="J40" s="144">
        <f t="shared" si="0"/>
        <v>0</v>
      </c>
      <c r="K40" s="143"/>
      <c r="L40" s="319"/>
    </row>
    <row r="41" spans="2:12" ht="12.75" customHeight="1">
      <c r="B41" s="140"/>
      <c r="C41" s="141"/>
      <c r="D41" s="141"/>
      <c r="E41" s="145"/>
      <c r="F41" s="142">
        <v>0</v>
      </c>
      <c r="G41" s="142">
        <v>0</v>
      </c>
      <c r="H41" s="142">
        <v>0</v>
      </c>
      <c r="I41" s="143"/>
      <c r="J41" s="144">
        <f t="shared" si="0"/>
        <v>0</v>
      </c>
      <c r="K41" s="143"/>
      <c r="L41" s="319"/>
    </row>
    <row r="42" spans="2:12" ht="12.75" customHeight="1">
      <c r="B42" s="140"/>
      <c r="C42" s="141"/>
      <c r="D42" s="141"/>
      <c r="E42" s="145"/>
      <c r="F42" s="142">
        <v>0</v>
      </c>
      <c r="G42" s="142">
        <v>0</v>
      </c>
      <c r="H42" s="142">
        <v>0</v>
      </c>
      <c r="I42" s="143"/>
      <c r="J42" s="144">
        <f t="shared" si="0"/>
        <v>0</v>
      </c>
      <c r="K42" s="143"/>
      <c r="L42" s="319"/>
    </row>
    <row r="43" spans="2:12" ht="12.75" customHeight="1">
      <c r="B43" s="140"/>
      <c r="C43" s="141"/>
      <c r="D43" s="141"/>
      <c r="E43" s="145"/>
      <c r="F43" s="142">
        <v>0</v>
      </c>
      <c r="G43" s="142">
        <v>0</v>
      </c>
      <c r="H43" s="142">
        <v>0</v>
      </c>
      <c r="I43" s="143"/>
      <c r="J43" s="144">
        <f t="shared" si="0"/>
        <v>0</v>
      </c>
      <c r="K43" s="143"/>
      <c r="L43" s="319"/>
    </row>
    <row r="44" spans="2:12" ht="12.75" customHeight="1">
      <c r="B44" s="140"/>
      <c r="C44" s="141"/>
      <c r="D44" s="141"/>
      <c r="E44" s="145"/>
      <c r="F44" s="142">
        <v>0</v>
      </c>
      <c r="G44" s="142">
        <v>0</v>
      </c>
      <c r="H44" s="142">
        <v>0</v>
      </c>
      <c r="I44" s="143"/>
      <c r="J44" s="144">
        <f t="shared" si="0"/>
        <v>0</v>
      </c>
      <c r="K44" s="143"/>
      <c r="L44" s="319"/>
    </row>
    <row r="45" spans="2:12" ht="12.75" customHeight="1">
      <c r="B45" s="140"/>
      <c r="C45" s="141"/>
      <c r="D45" s="141"/>
      <c r="E45" s="145"/>
      <c r="F45" s="142">
        <v>0</v>
      </c>
      <c r="G45" s="142">
        <v>0</v>
      </c>
      <c r="H45" s="142">
        <v>0</v>
      </c>
      <c r="I45" s="143"/>
      <c r="J45" s="144">
        <f t="shared" si="0"/>
        <v>0</v>
      </c>
      <c r="K45" s="143"/>
      <c r="L45" s="319"/>
    </row>
    <row r="46" spans="2:12" ht="12.75" customHeight="1">
      <c r="B46" s="140"/>
      <c r="C46" s="141"/>
      <c r="D46" s="141"/>
      <c r="E46" s="145"/>
      <c r="F46" s="142">
        <v>0</v>
      </c>
      <c r="G46" s="142">
        <v>0</v>
      </c>
      <c r="H46" s="142">
        <v>0</v>
      </c>
      <c r="I46" s="143"/>
      <c r="J46" s="144">
        <f t="shared" si="0"/>
        <v>0</v>
      </c>
      <c r="K46" s="143"/>
      <c r="L46" s="319"/>
    </row>
    <row r="47" spans="2:12" ht="12.75" customHeight="1">
      <c r="B47" s="140"/>
      <c r="C47" s="141"/>
      <c r="D47" s="141"/>
      <c r="E47" s="145"/>
      <c r="F47" s="142">
        <v>0</v>
      </c>
      <c r="G47" s="142">
        <v>0</v>
      </c>
      <c r="H47" s="142">
        <v>0</v>
      </c>
      <c r="I47" s="143"/>
      <c r="J47" s="144">
        <f t="shared" si="0"/>
        <v>0</v>
      </c>
      <c r="K47" s="143"/>
      <c r="L47" s="319"/>
    </row>
    <row r="48" spans="2:12" ht="12.75" customHeight="1">
      <c r="B48" s="140"/>
      <c r="C48" s="141"/>
      <c r="D48" s="141"/>
      <c r="E48" s="145"/>
      <c r="F48" s="142">
        <v>0</v>
      </c>
      <c r="G48" s="142">
        <v>0</v>
      </c>
      <c r="H48" s="142">
        <v>0</v>
      </c>
      <c r="I48" s="143"/>
      <c r="J48" s="144">
        <f t="shared" si="0"/>
        <v>0</v>
      </c>
      <c r="K48" s="143"/>
      <c r="L48" s="319"/>
    </row>
    <row r="49" spans="2:12" ht="12.75" customHeight="1">
      <c r="B49" s="140"/>
      <c r="C49" s="141"/>
      <c r="D49" s="141"/>
      <c r="E49" s="145"/>
      <c r="F49" s="142">
        <v>0</v>
      </c>
      <c r="G49" s="142">
        <v>0</v>
      </c>
      <c r="H49" s="142">
        <v>0</v>
      </c>
      <c r="I49" s="143"/>
      <c r="J49" s="144">
        <f t="shared" si="0"/>
        <v>0</v>
      </c>
      <c r="K49" s="143"/>
      <c r="L49" s="319"/>
    </row>
    <row r="50" spans="2:12" ht="12.75" customHeight="1">
      <c r="B50" s="140"/>
      <c r="C50" s="141"/>
      <c r="D50" s="141"/>
      <c r="E50" s="145"/>
      <c r="F50" s="142">
        <v>0</v>
      </c>
      <c r="G50" s="142">
        <v>0</v>
      </c>
      <c r="H50" s="142">
        <v>0</v>
      </c>
      <c r="I50" s="143"/>
      <c r="J50" s="144">
        <f t="shared" si="0"/>
        <v>0</v>
      </c>
      <c r="K50" s="143"/>
      <c r="L50" s="319"/>
    </row>
    <row r="51" spans="2:12" ht="12.75" customHeight="1">
      <c r="B51" s="140"/>
      <c r="C51" s="141"/>
      <c r="D51" s="141"/>
      <c r="E51" s="145"/>
      <c r="F51" s="142">
        <v>0</v>
      </c>
      <c r="G51" s="142">
        <v>0</v>
      </c>
      <c r="H51" s="142">
        <v>0</v>
      </c>
      <c r="I51" s="143"/>
      <c r="J51" s="144">
        <f t="shared" si="0"/>
        <v>0</v>
      </c>
      <c r="K51" s="143"/>
      <c r="L51" s="319"/>
    </row>
    <row r="52" spans="2:12" ht="12.75" customHeight="1">
      <c r="B52" s="140"/>
      <c r="C52" s="141"/>
      <c r="D52" s="141"/>
      <c r="E52" s="145"/>
      <c r="F52" s="142">
        <v>0</v>
      </c>
      <c r="G52" s="142">
        <v>0</v>
      </c>
      <c r="H52" s="142">
        <v>0</v>
      </c>
      <c r="I52" s="143"/>
      <c r="J52" s="144">
        <f t="shared" si="0"/>
        <v>0</v>
      </c>
      <c r="K52" s="143"/>
      <c r="L52" s="319"/>
    </row>
    <row r="53" spans="2:12" ht="12.75" customHeight="1">
      <c r="B53" s="140"/>
      <c r="C53" s="141"/>
      <c r="D53" s="141"/>
      <c r="E53" s="145"/>
      <c r="F53" s="142">
        <v>0</v>
      </c>
      <c r="G53" s="142">
        <v>0</v>
      </c>
      <c r="H53" s="142">
        <v>0</v>
      </c>
      <c r="I53" s="143"/>
      <c r="J53" s="144">
        <f t="shared" si="0"/>
        <v>0</v>
      </c>
      <c r="K53" s="143"/>
      <c r="L53" s="319"/>
    </row>
    <row r="54" ht="12.75" customHeight="1"/>
    <row r="55" ht="12.75" customHeight="1"/>
    <row r="56" spans="2:12" ht="12.75" customHeight="1">
      <c r="B56" s="146" t="s">
        <v>31</v>
      </c>
      <c r="C56" s="147"/>
      <c r="D56" s="147"/>
      <c r="E56" s="147"/>
      <c r="F56" s="119"/>
      <c r="G56" s="327"/>
      <c r="H56" s="327"/>
      <c r="I56" s="327"/>
      <c r="J56" s="325"/>
      <c r="K56" s="325"/>
      <c r="L56" s="325"/>
    </row>
    <row r="57" spans="2:12" ht="12.75">
      <c r="B57" s="479"/>
      <c r="C57" s="480"/>
      <c r="D57" s="480"/>
      <c r="E57" s="480"/>
      <c r="F57" s="481"/>
      <c r="G57" s="318"/>
      <c r="H57" s="318"/>
      <c r="I57" s="318"/>
      <c r="J57" s="325"/>
      <c r="K57" s="325"/>
      <c r="L57" s="325"/>
    </row>
    <row r="58" spans="2:12" ht="12.75">
      <c r="B58" s="479"/>
      <c r="C58" s="480"/>
      <c r="D58" s="480"/>
      <c r="E58" s="480"/>
      <c r="F58" s="481"/>
      <c r="G58" s="318"/>
      <c r="H58" s="318"/>
      <c r="I58" s="318"/>
      <c r="J58" s="325"/>
      <c r="K58" s="325"/>
      <c r="L58" s="325"/>
    </row>
    <row r="59" spans="2:12" ht="12.75">
      <c r="B59" s="479"/>
      <c r="C59" s="480"/>
      <c r="D59" s="480"/>
      <c r="E59" s="480"/>
      <c r="F59" s="481"/>
      <c r="G59" s="318"/>
      <c r="H59" s="318"/>
      <c r="I59" s="318"/>
      <c r="J59" s="325"/>
      <c r="K59" s="325"/>
      <c r="L59" s="325"/>
    </row>
    <row r="60" spans="2:12" ht="12.75">
      <c r="B60" s="482"/>
      <c r="C60" s="483"/>
      <c r="D60" s="483"/>
      <c r="E60" s="483"/>
      <c r="F60" s="484"/>
      <c r="G60" s="318"/>
      <c r="H60" s="318"/>
      <c r="I60" s="318"/>
      <c r="J60" s="325"/>
      <c r="K60" s="325"/>
      <c r="L60" s="325"/>
    </row>
    <row r="61" spans="7:12" ht="12.75">
      <c r="G61" s="326"/>
      <c r="H61" s="326"/>
      <c r="I61" s="326"/>
      <c r="J61" s="325"/>
      <c r="K61" s="325"/>
      <c r="L61" s="325"/>
    </row>
  </sheetData>
  <sheetProtection password="EE35" sheet="1" objects="1" scenarios="1" formatColumns="0" formatRows="0" selectLockedCells="1"/>
  <mergeCells count="3">
    <mergeCell ref="C5:J5"/>
    <mergeCell ref="C9:J9"/>
    <mergeCell ref="B57:F60"/>
  </mergeCells>
  <dataValidations count="12">
    <dataValidation allowBlank="1" showInputMessage="1" showErrorMessage="1" promptTitle="OHJE" prompt="Anna selvitys käyttöasteen toteumasta hankkeessa." sqref="D12"/>
    <dataValidation allowBlank="1" showInputMessage="1" showErrorMessage="1" promptTitle="OHJE" prompt="Kirjaa budetin toiminto-välilehdille hakemuslomakkeelle kirjaamasi toiminnot yksi kerrallaan." sqref="J10"/>
    <dataValidation allowBlank="1" showInputMessage="1" showErrorMessage="1" promptTitle="OHJE" prompt="Kirjaa tähän budjetoidut kustannukset kustannuslajitasolla." sqref="F12"/>
    <dataValidation allowBlank="1" showInputMessage="1" showErrorMessage="1" promptTitle="OHJE" prompt="Voit halutessasi antaa lisätietoja hanketoimintojen kustannuksiin liittyen." sqref="G57:I60"/>
    <dataValidation type="list" allowBlank="1" showInputMessage="1" showErrorMessage="1" promptTitle="OHJE" prompt="Valitse alasvetovalikosta kustannusta määrittävä kustannuslaji. " sqref="B12">
      <formula1>"Käyttö- ja kiinteä omaisuus, Ostopalvelut,Aineet, tarvikkeet ja muut kustannukset, Matkakustannukset (15% malli), Yksikkökustannus"</formula1>
    </dataValidation>
    <dataValidation allowBlank="1" showInputMessage="1" showErrorMessage="1" promptTitle="OHJE" prompt="Määritä käyttö- ja kiinteä omaisuus-kustannuslajille todellinen käyttöaste. Muille kustannuslajeille merkitse käyttöasteeksi 100." sqref="C12"/>
    <dataValidation allowBlank="1" showInputMessage="1" showErrorMessage="1" promptTitle="OHJE" prompt="Kirjaa kustannuksen selite." sqref="E12"/>
    <dataValidation allowBlank="1" showInputMessage="1" showErrorMessage="1" promptTitle="OHJE" prompt="Kirjaa tähän aikaisemmissa maksatushakemuksissa hyväksytyt kustannukset kustannuslajitasolla." sqref="G12"/>
    <dataValidation allowBlank="1" showInputMessage="1" showErrorMessage="1" promptTitle="OHJE" prompt="Kirjoita tähän raportoitujen kustannusten kirjanpidon tositenumerot pääkirjasta. Yhteys raportoitujen kustannusten ja pääkirjan välillä tulee olla yksiselitteinen. Tarkentavia merkintöjä voit tehdä liitteenä toimitettavaan pääkirjanotteeseen." sqref="I12 K12:L12"/>
    <dataValidation type="list" allowBlank="1" showInputMessage="1" showErrorMessage="1" sqref="B13:B53">
      <formula1>"Käyttö- ja kiinteä omaisuus, Ostopalvelut,Aineet, tarvikkeet ja muut kustannukset, Matkakustannukset (15% malli), Yksikkökustannus"</formula1>
    </dataValidation>
    <dataValidation allowBlank="1" showInputMessage="1" showErrorMessage="1" promptTitle="OHJE" prompt="Anna tässä lisätietoja toteutuneista kustannuksista." sqref="B57:F60"/>
    <dataValidation allowBlank="1" showInputMessage="1" showErrorMessage="1" promptTitle="OHJE:" prompt="Määritä tähän kustannuslajikohtaisesti toteutuneet kustannukset raportointijaksolla.&#10;" sqref="H12"/>
  </dataValidations>
  <printOptions/>
  <pageMargins left="0.7" right="0.7" top="0.75" bottom="0.75" header="0.3" footer="0.3"/>
  <pageSetup fitToHeight="1" fitToWidth="1" horizontalDpi="600" verticalDpi="600" orientation="portrait" paperSize="9" scale="50"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B5:M61"/>
  <sheetViews>
    <sheetView showGridLines="0" zoomScalePageLayoutView="0" workbookViewId="0" topLeftCell="A1">
      <selection activeCell="K12" sqref="K12"/>
    </sheetView>
  </sheetViews>
  <sheetFormatPr defaultColWidth="9.140625" defaultRowHeight="12.75"/>
  <cols>
    <col min="1" max="1" width="2.57421875" style="133" customWidth="1"/>
    <col min="2" max="2" width="20.00390625" style="133" customWidth="1"/>
    <col min="3" max="4" width="19.00390625" style="133" customWidth="1"/>
    <col min="5" max="5" width="29.57421875" style="133" customWidth="1"/>
    <col min="6" max="6" width="21.00390625" style="118" customWidth="1"/>
    <col min="7" max="8" width="23.57421875" style="118" customWidth="1"/>
    <col min="9" max="9" width="26.28125" style="118" customWidth="1"/>
    <col min="10" max="10" width="18.8515625" style="133" customWidth="1"/>
    <col min="11" max="12" width="26.28125" style="133" customWidth="1"/>
    <col min="13" max="13" width="31.57421875" style="133" customWidth="1"/>
    <col min="14" max="16384" width="9.140625" style="133" customWidth="1"/>
  </cols>
  <sheetData>
    <row r="1" ht="12.75"/>
    <row r="2" ht="12.75"/>
    <row r="3" ht="12.75"/>
    <row r="4" s="118" customFormat="1" ht="12.75"/>
    <row r="5" spans="2:10" s="118" customFormat="1" ht="12.75" hidden="1">
      <c r="B5" s="132" t="str">
        <f>'[2]Talousosio perustiedot'!B10</f>
        <v>Hankkeen nimi</v>
      </c>
      <c r="C5" s="459">
        <f>'[1]Talousosio perustiedot'!C10:D10</f>
        <v>0</v>
      </c>
      <c r="D5" s="488"/>
      <c r="E5" s="488"/>
      <c r="F5" s="488"/>
      <c r="G5" s="488"/>
      <c r="H5" s="488"/>
      <c r="I5" s="488"/>
      <c r="J5" s="489"/>
    </row>
    <row r="6" ht="12.75">
      <c r="J6" s="134"/>
    </row>
    <row r="7" spans="2:10" ht="15">
      <c r="B7" s="5" t="s">
        <v>289</v>
      </c>
      <c r="C7" s="135"/>
      <c r="D7" s="135"/>
      <c r="E7" s="7"/>
      <c r="F7" s="6"/>
      <c r="G7" s="6"/>
      <c r="H7" s="6"/>
      <c r="I7" s="6" t="s">
        <v>7</v>
      </c>
      <c r="J7" s="136">
        <f>SUM(H12:H53)</f>
        <v>0</v>
      </c>
    </row>
    <row r="8" s="118" customFormat="1" ht="12.75"/>
    <row r="9" spans="2:10" s="118" customFormat="1" ht="12.75">
      <c r="B9" s="137" t="s">
        <v>22</v>
      </c>
      <c r="C9" s="476"/>
      <c r="D9" s="477"/>
      <c r="E9" s="477"/>
      <c r="F9" s="477"/>
      <c r="G9" s="477"/>
      <c r="H9" s="477"/>
      <c r="I9" s="477"/>
      <c r="J9" s="478"/>
    </row>
    <row r="10" s="118" customFormat="1" ht="12.75">
      <c r="J10" s="138"/>
    </row>
    <row r="11" spans="2:13" s="118" customFormat="1" ht="75">
      <c r="B11" s="139" t="s">
        <v>36</v>
      </c>
      <c r="C11" s="139" t="s">
        <v>114</v>
      </c>
      <c r="D11" s="139" t="s">
        <v>284</v>
      </c>
      <c r="E11" s="139" t="s">
        <v>0</v>
      </c>
      <c r="F11" s="139" t="s">
        <v>162</v>
      </c>
      <c r="G11" s="125" t="s">
        <v>163</v>
      </c>
      <c r="H11" s="125" t="s">
        <v>164</v>
      </c>
      <c r="I11" s="139" t="s">
        <v>283</v>
      </c>
      <c r="J11" s="125" t="s">
        <v>282</v>
      </c>
      <c r="K11" s="139" t="s">
        <v>270</v>
      </c>
      <c r="L11" s="321"/>
      <c r="M11" s="125" t="s">
        <v>288</v>
      </c>
    </row>
    <row r="12" spans="2:13" s="118" customFormat="1" ht="12.75" customHeight="1">
      <c r="B12" s="140"/>
      <c r="C12" s="141"/>
      <c r="D12" s="141"/>
      <c r="E12" s="140"/>
      <c r="F12" s="142">
        <v>0</v>
      </c>
      <c r="G12" s="142">
        <v>0</v>
      </c>
      <c r="H12" s="144">
        <v>0</v>
      </c>
      <c r="I12" s="143"/>
      <c r="J12" s="144">
        <f aca="true" t="shared" si="0" ref="J12:J53">G12+H12</f>
        <v>0</v>
      </c>
      <c r="K12" s="143"/>
      <c r="L12" s="319"/>
      <c r="M12" s="320">
        <f>J7+G12:G53</f>
        <v>0</v>
      </c>
    </row>
    <row r="13" spans="2:13" s="118" customFormat="1" ht="12.75" customHeight="1">
      <c r="B13" s="140"/>
      <c r="C13" s="141"/>
      <c r="D13" s="141"/>
      <c r="E13" s="145"/>
      <c r="F13" s="142">
        <v>0</v>
      </c>
      <c r="G13" s="142">
        <v>0</v>
      </c>
      <c r="H13" s="142">
        <v>0</v>
      </c>
      <c r="I13" s="143"/>
      <c r="J13" s="144">
        <f t="shared" si="0"/>
        <v>0</v>
      </c>
      <c r="K13" s="143"/>
      <c r="L13" s="319"/>
      <c r="M13" s="133"/>
    </row>
    <row r="14" spans="2:12" s="118" customFormat="1" ht="12.75" customHeight="1">
      <c r="B14" s="140"/>
      <c r="C14" s="141"/>
      <c r="D14" s="141"/>
      <c r="E14" s="145"/>
      <c r="F14" s="142">
        <v>0</v>
      </c>
      <c r="G14" s="142">
        <v>0</v>
      </c>
      <c r="H14" s="142">
        <v>0</v>
      </c>
      <c r="I14" s="143"/>
      <c r="J14" s="144">
        <f t="shared" si="0"/>
        <v>0</v>
      </c>
      <c r="K14" s="143"/>
      <c r="L14" s="319"/>
    </row>
    <row r="15" spans="2:12" ht="12.75" customHeight="1">
      <c r="B15" s="140"/>
      <c r="C15" s="141"/>
      <c r="D15" s="141"/>
      <c r="E15" s="145"/>
      <c r="F15" s="142">
        <v>0</v>
      </c>
      <c r="G15" s="142">
        <v>0</v>
      </c>
      <c r="H15" s="142">
        <v>0</v>
      </c>
      <c r="I15" s="143"/>
      <c r="J15" s="144">
        <f t="shared" si="0"/>
        <v>0</v>
      </c>
      <c r="K15" s="143"/>
      <c r="L15" s="319"/>
    </row>
    <row r="16" spans="2:12" ht="12.75" customHeight="1">
      <c r="B16" s="140"/>
      <c r="C16" s="141"/>
      <c r="D16" s="141"/>
      <c r="E16" s="145"/>
      <c r="F16" s="142">
        <v>0</v>
      </c>
      <c r="G16" s="142">
        <v>0</v>
      </c>
      <c r="H16" s="142">
        <v>0</v>
      </c>
      <c r="I16" s="143"/>
      <c r="J16" s="144">
        <f t="shared" si="0"/>
        <v>0</v>
      </c>
      <c r="K16" s="143"/>
      <c r="L16" s="319"/>
    </row>
    <row r="17" spans="2:12" ht="12.75" customHeight="1">
      <c r="B17" s="140"/>
      <c r="C17" s="141"/>
      <c r="D17" s="141"/>
      <c r="E17" s="145"/>
      <c r="F17" s="142">
        <v>0</v>
      </c>
      <c r="G17" s="142">
        <v>0</v>
      </c>
      <c r="H17" s="142">
        <v>0</v>
      </c>
      <c r="I17" s="143"/>
      <c r="J17" s="144">
        <f t="shared" si="0"/>
        <v>0</v>
      </c>
      <c r="K17" s="143"/>
      <c r="L17" s="319"/>
    </row>
    <row r="18" spans="2:12" ht="12.75" customHeight="1">
      <c r="B18" s="140"/>
      <c r="C18" s="141"/>
      <c r="D18" s="141"/>
      <c r="E18" s="145"/>
      <c r="F18" s="142">
        <v>0</v>
      </c>
      <c r="G18" s="142">
        <v>0</v>
      </c>
      <c r="H18" s="142">
        <v>0</v>
      </c>
      <c r="I18" s="143"/>
      <c r="J18" s="144">
        <f t="shared" si="0"/>
        <v>0</v>
      </c>
      <c r="K18" s="143"/>
      <c r="L18" s="319"/>
    </row>
    <row r="19" spans="2:12" ht="12.75" customHeight="1">
      <c r="B19" s="140"/>
      <c r="C19" s="141"/>
      <c r="D19" s="141"/>
      <c r="E19" s="145"/>
      <c r="F19" s="142">
        <v>0</v>
      </c>
      <c r="G19" s="142">
        <v>0</v>
      </c>
      <c r="H19" s="142">
        <v>0</v>
      </c>
      <c r="I19" s="143"/>
      <c r="J19" s="144">
        <f t="shared" si="0"/>
        <v>0</v>
      </c>
      <c r="K19" s="143"/>
      <c r="L19" s="319"/>
    </row>
    <row r="20" spans="2:12" ht="12.75" customHeight="1">
      <c r="B20" s="140"/>
      <c r="C20" s="141"/>
      <c r="D20" s="141"/>
      <c r="E20" s="145"/>
      <c r="F20" s="142">
        <v>0</v>
      </c>
      <c r="G20" s="142">
        <v>0</v>
      </c>
      <c r="H20" s="142">
        <v>0</v>
      </c>
      <c r="I20" s="143"/>
      <c r="J20" s="144">
        <f t="shared" si="0"/>
        <v>0</v>
      </c>
      <c r="K20" s="143"/>
      <c r="L20" s="319"/>
    </row>
    <row r="21" spans="2:12" ht="12.75" customHeight="1">
      <c r="B21" s="140"/>
      <c r="C21" s="141"/>
      <c r="D21" s="141"/>
      <c r="E21" s="145"/>
      <c r="F21" s="142">
        <v>0</v>
      </c>
      <c r="G21" s="142">
        <v>0</v>
      </c>
      <c r="H21" s="142">
        <v>0</v>
      </c>
      <c r="I21" s="143"/>
      <c r="J21" s="144">
        <f t="shared" si="0"/>
        <v>0</v>
      </c>
      <c r="K21" s="143"/>
      <c r="L21" s="319"/>
    </row>
    <row r="22" spans="2:12" ht="12.75" customHeight="1">
      <c r="B22" s="140"/>
      <c r="C22" s="141"/>
      <c r="D22" s="141"/>
      <c r="E22" s="145"/>
      <c r="F22" s="142">
        <v>0</v>
      </c>
      <c r="G22" s="142">
        <v>0</v>
      </c>
      <c r="H22" s="142">
        <v>0</v>
      </c>
      <c r="I22" s="143"/>
      <c r="J22" s="144">
        <f t="shared" si="0"/>
        <v>0</v>
      </c>
      <c r="K22" s="143"/>
      <c r="L22" s="319"/>
    </row>
    <row r="23" spans="2:12" ht="12.75" customHeight="1">
      <c r="B23" s="140"/>
      <c r="C23" s="141"/>
      <c r="D23" s="141"/>
      <c r="E23" s="145"/>
      <c r="F23" s="142">
        <v>0</v>
      </c>
      <c r="G23" s="142">
        <v>0</v>
      </c>
      <c r="H23" s="142">
        <v>0</v>
      </c>
      <c r="I23" s="143"/>
      <c r="J23" s="144">
        <f t="shared" si="0"/>
        <v>0</v>
      </c>
      <c r="K23" s="143"/>
      <c r="L23" s="319"/>
    </row>
    <row r="24" spans="2:12" ht="12.75" customHeight="1">
      <c r="B24" s="140"/>
      <c r="C24" s="141"/>
      <c r="D24" s="141"/>
      <c r="E24" s="145"/>
      <c r="F24" s="142">
        <v>0</v>
      </c>
      <c r="G24" s="142">
        <v>0</v>
      </c>
      <c r="H24" s="142">
        <v>0</v>
      </c>
      <c r="I24" s="143"/>
      <c r="J24" s="144">
        <f t="shared" si="0"/>
        <v>0</v>
      </c>
      <c r="K24" s="143"/>
      <c r="L24" s="319"/>
    </row>
    <row r="25" spans="2:12" ht="12.75" customHeight="1">
      <c r="B25" s="140"/>
      <c r="C25" s="141"/>
      <c r="D25" s="141"/>
      <c r="E25" s="145"/>
      <c r="F25" s="142">
        <v>0</v>
      </c>
      <c r="G25" s="142">
        <v>0</v>
      </c>
      <c r="H25" s="142">
        <v>0</v>
      </c>
      <c r="I25" s="143"/>
      <c r="J25" s="144">
        <f t="shared" si="0"/>
        <v>0</v>
      </c>
      <c r="K25" s="143"/>
      <c r="L25" s="319"/>
    </row>
    <row r="26" spans="2:12" ht="12.75" customHeight="1">
      <c r="B26" s="140"/>
      <c r="C26" s="141"/>
      <c r="D26" s="141"/>
      <c r="E26" s="145"/>
      <c r="F26" s="142">
        <v>0</v>
      </c>
      <c r="G26" s="142">
        <v>0</v>
      </c>
      <c r="H26" s="142">
        <v>0</v>
      </c>
      <c r="I26" s="143"/>
      <c r="J26" s="144">
        <f t="shared" si="0"/>
        <v>0</v>
      </c>
      <c r="K26" s="143"/>
      <c r="L26" s="319"/>
    </row>
    <row r="27" spans="2:12" ht="12.75" customHeight="1">
      <c r="B27" s="140"/>
      <c r="C27" s="141"/>
      <c r="D27" s="141"/>
      <c r="E27" s="145"/>
      <c r="F27" s="142">
        <v>0</v>
      </c>
      <c r="G27" s="142">
        <v>0</v>
      </c>
      <c r="H27" s="142">
        <v>0</v>
      </c>
      <c r="I27" s="143"/>
      <c r="J27" s="144">
        <f t="shared" si="0"/>
        <v>0</v>
      </c>
      <c r="K27" s="143"/>
      <c r="L27" s="319"/>
    </row>
    <row r="28" spans="2:12" ht="12.75" customHeight="1">
      <c r="B28" s="140"/>
      <c r="C28" s="141"/>
      <c r="D28" s="141"/>
      <c r="E28" s="145"/>
      <c r="F28" s="142">
        <v>0</v>
      </c>
      <c r="G28" s="142">
        <v>0</v>
      </c>
      <c r="H28" s="142">
        <v>0</v>
      </c>
      <c r="I28" s="143"/>
      <c r="J28" s="144">
        <f t="shared" si="0"/>
        <v>0</v>
      </c>
      <c r="K28" s="143"/>
      <c r="L28" s="319"/>
    </row>
    <row r="29" spans="2:12" ht="12.75" customHeight="1">
      <c r="B29" s="140"/>
      <c r="C29" s="141"/>
      <c r="D29" s="141"/>
      <c r="E29" s="145"/>
      <c r="F29" s="142">
        <v>0</v>
      </c>
      <c r="G29" s="142">
        <v>0</v>
      </c>
      <c r="H29" s="142">
        <v>0</v>
      </c>
      <c r="I29" s="143"/>
      <c r="J29" s="144">
        <f t="shared" si="0"/>
        <v>0</v>
      </c>
      <c r="K29" s="143"/>
      <c r="L29" s="319"/>
    </row>
    <row r="30" spans="2:12" ht="12.75" customHeight="1">
      <c r="B30" s="140"/>
      <c r="C30" s="141"/>
      <c r="D30" s="141"/>
      <c r="E30" s="145"/>
      <c r="F30" s="142">
        <v>0</v>
      </c>
      <c r="G30" s="142">
        <v>0</v>
      </c>
      <c r="H30" s="142">
        <v>0</v>
      </c>
      <c r="I30" s="143"/>
      <c r="J30" s="144">
        <f t="shared" si="0"/>
        <v>0</v>
      </c>
      <c r="K30" s="143"/>
      <c r="L30" s="319"/>
    </row>
    <row r="31" spans="2:12" ht="12.75" customHeight="1">
      <c r="B31" s="140"/>
      <c r="C31" s="141"/>
      <c r="D31" s="141"/>
      <c r="E31" s="145"/>
      <c r="F31" s="142">
        <v>0</v>
      </c>
      <c r="G31" s="142">
        <v>0</v>
      </c>
      <c r="H31" s="142">
        <v>0</v>
      </c>
      <c r="I31" s="143"/>
      <c r="J31" s="144">
        <f t="shared" si="0"/>
        <v>0</v>
      </c>
      <c r="K31" s="143"/>
      <c r="L31" s="319"/>
    </row>
    <row r="32" spans="2:12" ht="12.75" customHeight="1">
      <c r="B32" s="140"/>
      <c r="C32" s="141"/>
      <c r="D32" s="141"/>
      <c r="E32" s="145"/>
      <c r="F32" s="142">
        <v>0</v>
      </c>
      <c r="G32" s="142">
        <v>0</v>
      </c>
      <c r="H32" s="142">
        <v>0</v>
      </c>
      <c r="I32" s="143"/>
      <c r="J32" s="144">
        <f t="shared" si="0"/>
        <v>0</v>
      </c>
      <c r="K32" s="143"/>
      <c r="L32" s="319"/>
    </row>
    <row r="33" spans="2:12" ht="12.75" customHeight="1">
      <c r="B33" s="140"/>
      <c r="C33" s="141"/>
      <c r="D33" s="141"/>
      <c r="E33" s="145"/>
      <c r="F33" s="142">
        <v>0</v>
      </c>
      <c r="G33" s="142">
        <v>0</v>
      </c>
      <c r="H33" s="142">
        <v>0</v>
      </c>
      <c r="I33" s="143"/>
      <c r="J33" s="144">
        <f t="shared" si="0"/>
        <v>0</v>
      </c>
      <c r="K33" s="143"/>
      <c r="L33" s="319"/>
    </row>
    <row r="34" spans="2:12" ht="12.75" customHeight="1">
      <c r="B34" s="140"/>
      <c r="C34" s="141"/>
      <c r="D34" s="141"/>
      <c r="E34" s="145"/>
      <c r="F34" s="142">
        <v>0</v>
      </c>
      <c r="G34" s="142">
        <v>0</v>
      </c>
      <c r="H34" s="142">
        <v>0</v>
      </c>
      <c r="I34" s="143"/>
      <c r="J34" s="144">
        <f t="shared" si="0"/>
        <v>0</v>
      </c>
      <c r="K34" s="143"/>
      <c r="L34" s="319"/>
    </row>
    <row r="35" spans="2:12" ht="12.75" customHeight="1">
      <c r="B35" s="140"/>
      <c r="C35" s="141"/>
      <c r="D35" s="141"/>
      <c r="E35" s="145"/>
      <c r="F35" s="142">
        <v>0</v>
      </c>
      <c r="G35" s="142">
        <v>0</v>
      </c>
      <c r="H35" s="142">
        <v>0</v>
      </c>
      <c r="I35" s="143"/>
      <c r="J35" s="144">
        <f t="shared" si="0"/>
        <v>0</v>
      </c>
      <c r="K35" s="143"/>
      <c r="L35" s="319"/>
    </row>
    <row r="36" spans="2:12" ht="12.75" customHeight="1">
      <c r="B36" s="140"/>
      <c r="C36" s="141"/>
      <c r="D36" s="141"/>
      <c r="E36" s="145"/>
      <c r="F36" s="142">
        <v>0</v>
      </c>
      <c r="G36" s="142">
        <v>0</v>
      </c>
      <c r="H36" s="142">
        <v>0</v>
      </c>
      <c r="I36" s="143"/>
      <c r="J36" s="144">
        <f t="shared" si="0"/>
        <v>0</v>
      </c>
      <c r="K36" s="143"/>
      <c r="L36" s="319"/>
    </row>
    <row r="37" spans="2:12" ht="12.75" customHeight="1">
      <c r="B37" s="140"/>
      <c r="C37" s="141"/>
      <c r="D37" s="141"/>
      <c r="E37" s="145"/>
      <c r="F37" s="142">
        <v>0</v>
      </c>
      <c r="G37" s="142">
        <v>0</v>
      </c>
      <c r="H37" s="142">
        <v>0</v>
      </c>
      <c r="I37" s="143"/>
      <c r="J37" s="144">
        <f t="shared" si="0"/>
        <v>0</v>
      </c>
      <c r="K37" s="143"/>
      <c r="L37" s="319"/>
    </row>
    <row r="38" spans="2:12" ht="12.75" customHeight="1">
      <c r="B38" s="140"/>
      <c r="C38" s="141"/>
      <c r="D38" s="141"/>
      <c r="E38" s="145"/>
      <c r="F38" s="142">
        <v>0</v>
      </c>
      <c r="G38" s="142">
        <v>0</v>
      </c>
      <c r="H38" s="142">
        <v>0</v>
      </c>
      <c r="I38" s="143"/>
      <c r="J38" s="144">
        <f t="shared" si="0"/>
        <v>0</v>
      </c>
      <c r="K38" s="143"/>
      <c r="L38" s="319"/>
    </row>
    <row r="39" spans="2:12" ht="12.75" customHeight="1">
      <c r="B39" s="140"/>
      <c r="C39" s="141"/>
      <c r="D39" s="141"/>
      <c r="E39" s="145"/>
      <c r="F39" s="142">
        <v>0</v>
      </c>
      <c r="G39" s="142">
        <v>0</v>
      </c>
      <c r="H39" s="142">
        <v>0</v>
      </c>
      <c r="I39" s="143"/>
      <c r="J39" s="144">
        <f t="shared" si="0"/>
        <v>0</v>
      </c>
      <c r="K39" s="143"/>
      <c r="L39" s="319"/>
    </row>
    <row r="40" spans="2:12" ht="12.75" customHeight="1">
      <c r="B40" s="140"/>
      <c r="C40" s="141"/>
      <c r="D40" s="141"/>
      <c r="E40" s="145"/>
      <c r="F40" s="142">
        <v>0</v>
      </c>
      <c r="G40" s="142">
        <v>0</v>
      </c>
      <c r="H40" s="142">
        <v>0</v>
      </c>
      <c r="I40" s="143"/>
      <c r="J40" s="144">
        <f t="shared" si="0"/>
        <v>0</v>
      </c>
      <c r="K40" s="143"/>
      <c r="L40" s="319"/>
    </row>
    <row r="41" spans="2:12" ht="12.75" customHeight="1">
      <c r="B41" s="140"/>
      <c r="C41" s="141"/>
      <c r="D41" s="141"/>
      <c r="E41" s="145"/>
      <c r="F41" s="142">
        <v>0</v>
      </c>
      <c r="G41" s="142">
        <v>0</v>
      </c>
      <c r="H41" s="142">
        <v>0</v>
      </c>
      <c r="I41" s="143"/>
      <c r="J41" s="144">
        <f t="shared" si="0"/>
        <v>0</v>
      </c>
      <c r="K41" s="143"/>
      <c r="L41" s="319"/>
    </row>
    <row r="42" spans="2:12" ht="12.75" customHeight="1">
      <c r="B42" s="140"/>
      <c r="C42" s="141"/>
      <c r="D42" s="141"/>
      <c r="E42" s="145"/>
      <c r="F42" s="142">
        <v>0</v>
      </c>
      <c r="G42" s="142">
        <v>0</v>
      </c>
      <c r="H42" s="142">
        <v>0</v>
      </c>
      <c r="I42" s="143"/>
      <c r="J42" s="144">
        <f t="shared" si="0"/>
        <v>0</v>
      </c>
      <c r="K42" s="143"/>
      <c r="L42" s="319"/>
    </row>
    <row r="43" spans="2:12" ht="12.75" customHeight="1">
      <c r="B43" s="140"/>
      <c r="C43" s="141"/>
      <c r="D43" s="141"/>
      <c r="E43" s="145"/>
      <c r="F43" s="142">
        <v>0</v>
      </c>
      <c r="G43" s="142">
        <v>0</v>
      </c>
      <c r="H43" s="142">
        <v>0</v>
      </c>
      <c r="I43" s="143"/>
      <c r="J43" s="144">
        <f t="shared" si="0"/>
        <v>0</v>
      </c>
      <c r="K43" s="143"/>
      <c r="L43" s="319"/>
    </row>
    <row r="44" spans="2:12" ht="12.75" customHeight="1">
      <c r="B44" s="140"/>
      <c r="C44" s="141"/>
      <c r="D44" s="141"/>
      <c r="E44" s="145"/>
      <c r="F44" s="142">
        <v>0</v>
      </c>
      <c r="G44" s="142">
        <v>0</v>
      </c>
      <c r="H44" s="142">
        <v>0</v>
      </c>
      <c r="I44" s="143"/>
      <c r="J44" s="144">
        <f t="shared" si="0"/>
        <v>0</v>
      </c>
      <c r="K44" s="143"/>
      <c r="L44" s="319"/>
    </row>
    <row r="45" spans="2:12" ht="12.75" customHeight="1">
      <c r="B45" s="140"/>
      <c r="C45" s="141"/>
      <c r="D45" s="141"/>
      <c r="E45" s="145"/>
      <c r="F45" s="142">
        <v>0</v>
      </c>
      <c r="G45" s="142">
        <v>0</v>
      </c>
      <c r="H45" s="142">
        <v>0</v>
      </c>
      <c r="I45" s="143"/>
      <c r="J45" s="144">
        <f t="shared" si="0"/>
        <v>0</v>
      </c>
      <c r="K45" s="143"/>
      <c r="L45" s="319"/>
    </row>
    <row r="46" spans="2:12" ht="12.75" customHeight="1">
      <c r="B46" s="140"/>
      <c r="C46" s="141"/>
      <c r="D46" s="141"/>
      <c r="E46" s="145"/>
      <c r="F46" s="142">
        <v>0</v>
      </c>
      <c r="G46" s="142">
        <v>0</v>
      </c>
      <c r="H46" s="142">
        <v>0</v>
      </c>
      <c r="I46" s="143"/>
      <c r="J46" s="144">
        <f t="shared" si="0"/>
        <v>0</v>
      </c>
      <c r="K46" s="143"/>
      <c r="L46" s="319"/>
    </row>
    <row r="47" spans="2:12" ht="12.75" customHeight="1">
      <c r="B47" s="140"/>
      <c r="C47" s="141"/>
      <c r="D47" s="141"/>
      <c r="E47" s="145"/>
      <c r="F47" s="142">
        <v>0</v>
      </c>
      <c r="G47" s="142">
        <v>0</v>
      </c>
      <c r="H47" s="142">
        <v>0</v>
      </c>
      <c r="I47" s="143"/>
      <c r="J47" s="144">
        <f t="shared" si="0"/>
        <v>0</v>
      </c>
      <c r="K47" s="143"/>
      <c r="L47" s="319"/>
    </row>
    <row r="48" spans="2:12" ht="12.75" customHeight="1">
      <c r="B48" s="140"/>
      <c r="C48" s="141"/>
      <c r="D48" s="141"/>
      <c r="E48" s="145"/>
      <c r="F48" s="142">
        <v>0</v>
      </c>
      <c r="G48" s="142">
        <v>0</v>
      </c>
      <c r="H48" s="142">
        <v>0</v>
      </c>
      <c r="I48" s="143"/>
      <c r="J48" s="144">
        <f t="shared" si="0"/>
        <v>0</v>
      </c>
      <c r="K48" s="143"/>
      <c r="L48" s="319"/>
    </row>
    <row r="49" spans="2:12" ht="12.75" customHeight="1">
      <c r="B49" s="140"/>
      <c r="C49" s="141"/>
      <c r="D49" s="141"/>
      <c r="E49" s="145"/>
      <c r="F49" s="142">
        <v>0</v>
      </c>
      <c r="G49" s="142">
        <v>0</v>
      </c>
      <c r="H49" s="142">
        <v>0</v>
      </c>
      <c r="I49" s="143"/>
      <c r="J49" s="144">
        <f t="shared" si="0"/>
        <v>0</v>
      </c>
      <c r="K49" s="143"/>
      <c r="L49" s="319"/>
    </row>
    <row r="50" spans="2:12" ht="12.75" customHeight="1">
      <c r="B50" s="140"/>
      <c r="C50" s="141"/>
      <c r="D50" s="141"/>
      <c r="E50" s="145"/>
      <c r="F50" s="142">
        <v>0</v>
      </c>
      <c r="G50" s="142">
        <v>0</v>
      </c>
      <c r="H50" s="142">
        <v>0</v>
      </c>
      <c r="I50" s="143"/>
      <c r="J50" s="144">
        <f t="shared" si="0"/>
        <v>0</v>
      </c>
      <c r="K50" s="143"/>
      <c r="L50" s="319"/>
    </row>
    <row r="51" spans="2:12" ht="12.75" customHeight="1">
      <c r="B51" s="140"/>
      <c r="C51" s="141"/>
      <c r="D51" s="141"/>
      <c r="E51" s="145"/>
      <c r="F51" s="142">
        <v>0</v>
      </c>
      <c r="G51" s="142">
        <v>0</v>
      </c>
      <c r="H51" s="142">
        <v>0</v>
      </c>
      <c r="I51" s="143"/>
      <c r="J51" s="144">
        <f t="shared" si="0"/>
        <v>0</v>
      </c>
      <c r="K51" s="143"/>
      <c r="L51" s="319"/>
    </row>
    <row r="52" spans="2:12" ht="12.75" customHeight="1">
      <c r="B52" s="140"/>
      <c r="C52" s="141"/>
      <c r="D52" s="141"/>
      <c r="E52" s="145"/>
      <c r="F52" s="142">
        <v>0</v>
      </c>
      <c r="G52" s="142">
        <v>0</v>
      </c>
      <c r="H52" s="142">
        <v>0</v>
      </c>
      <c r="I52" s="143"/>
      <c r="J52" s="144">
        <f t="shared" si="0"/>
        <v>0</v>
      </c>
      <c r="K52" s="143"/>
      <c r="L52" s="319"/>
    </row>
    <row r="53" spans="2:12" ht="12.75" customHeight="1">
      <c r="B53" s="140"/>
      <c r="C53" s="141"/>
      <c r="D53" s="141"/>
      <c r="E53" s="145"/>
      <c r="F53" s="142">
        <v>0</v>
      </c>
      <c r="G53" s="142">
        <v>0</v>
      </c>
      <c r="H53" s="142">
        <v>0</v>
      </c>
      <c r="I53" s="143"/>
      <c r="J53" s="144">
        <f t="shared" si="0"/>
        <v>0</v>
      </c>
      <c r="K53" s="143"/>
      <c r="L53" s="319"/>
    </row>
    <row r="54" ht="12.75" customHeight="1"/>
    <row r="55" ht="12.75" customHeight="1"/>
    <row r="56" spans="2:11" ht="12.75" customHeight="1">
      <c r="B56" s="146" t="s">
        <v>31</v>
      </c>
      <c r="C56" s="147"/>
      <c r="D56" s="147"/>
      <c r="E56" s="147"/>
      <c r="F56" s="119"/>
      <c r="G56" s="327"/>
      <c r="H56" s="327"/>
      <c r="I56" s="327"/>
      <c r="J56" s="325"/>
      <c r="K56" s="325"/>
    </row>
    <row r="57" spans="2:11" ht="12.75">
      <c r="B57" s="479"/>
      <c r="C57" s="480"/>
      <c r="D57" s="480"/>
      <c r="E57" s="480"/>
      <c r="F57" s="481"/>
      <c r="G57" s="318"/>
      <c r="H57" s="318"/>
      <c r="I57" s="318"/>
      <c r="J57" s="325"/>
      <c r="K57" s="325"/>
    </row>
    <row r="58" spans="2:11" ht="12.75">
      <c r="B58" s="479"/>
      <c r="C58" s="480"/>
      <c r="D58" s="480"/>
      <c r="E58" s="480"/>
      <c r="F58" s="481"/>
      <c r="G58" s="318"/>
      <c r="H58" s="318"/>
      <c r="I58" s="318"/>
      <c r="J58" s="325"/>
      <c r="K58" s="325"/>
    </row>
    <row r="59" spans="2:11" ht="12.75">
      <c r="B59" s="479"/>
      <c r="C59" s="480"/>
      <c r="D59" s="480"/>
      <c r="E59" s="480"/>
      <c r="F59" s="481"/>
      <c r="G59" s="318"/>
      <c r="H59" s="318"/>
      <c r="I59" s="318"/>
      <c r="J59" s="325"/>
      <c r="K59" s="325"/>
    </row>
    <row r="60" spans="2:11" ht="12.75">
      <c r="B60" s="482"/>
      <c r="C60" s="483"/>
      <c r="D60" s="483"/>
      <c r="E60" s="483"/>
      <c r="F60" s="484"/>
      <c r="G60" s="318"/>
      <c r="H60" s="318"/>
      <c r="I60" s="318"/>
      <c r="J60" s="325"/>
      <c r="K60" s="325"/>
    </row>
    <row r="61" spans="7:11" ht="12.75">
      <c r="G61" s="326"/>
      <c r="H61" s="326"/>
      <c r="I61" s="326"/>
      <c r="J61" s="325"/>
      <c r="K61" s="325"/>
    </row>
  </sheetData>
  <sheetProtection password="EE35" sheet="1" objects="1" scenarios="1" formatColumns="0" formatRows="0" selectLockedCells="1"/>
  <mergeCells count="3">
    <mergeCell ref="C5:J5"/>
    <mergeCell ref="C9:J9"/>
    <mergeCell ref="B57:F60"/>
  </mergeCells>
  <dataValidations count="12">
    <dataValidation allowBlank="1" showInputMessage="1" showErrorMessage="1" promptTitle="OHJE" prompt="Anna selvitys käyttöasteen toteumasta hankkeessa." sqref="D12"/>
    <dataValidation allowBlank="1" showInputMessage="1" showErrorMessage="1" promptTitle="OHJE:" prompt="Määritä tähän kustannuslajikohtaisesti toteutuneet kustannukset raportointijaksolla.&#10;" sqref="H12"/>
    <dataValidation allowBlank="1" showInputMessage="1" showErrorMessage="1" promptTitle="OHJE" prompt="Anna tässä lisätietoja toteutuneista kustannuksista." sqref="B57:F60"/>
    <dataValidation type="list" allowBlank="1" showInputMessage="1" showErrorMessage="1" sqref="B13:B53">
      <formula1>"Käyttö- ja kiinteä omaisuus, Ostopalvelut,Aineet, tarvikkeet ja muut kustannukset, Matkakustannukset (15% malli), Yksikkökustannus"</formula1>
    </dataValidation>
    <dataValidation allowBlank="1" showInputMessage="1" showErrorMessage="1" promptTitle="OHJE" prompt="Kirjoita tähän raportoitujen kustannusten kirjanpidon tositenumerot pääkirjasta. Yhteys raportoitujen kustannusten ja pääkirjan välillä tulee olla yksiselitteinen. Tarkentavia merkintöjä voit tehdä liitteenä toimitettavaan pääkirjanotteeseen." sqref="I12 K12:L12"/>
    <dataValidation allowBlank="1" showInputMessage="1" showErrorMessage="1" promptTitle="OHJE" prompt="Kirjaa tähän aikaisemmissa maksatushakemuksissa hyväksytyt kustannukset kustannuslajitasolla." sqref="G12"/>
    <dataValidation allowBlank="1" showInputMessage="1" showErrorMessage="1" promptTitle="OHJE" prompt="Kirjaa kustannuksen selite." sqref="E12"/>
    <dataValidation allowBlank="1" showInputMessage="1" showErrorMessage="1" promptTitle="OHJE" prompt="Määritä käyttö- ja kiinteä omaisuus-kustannuslajille todellinen käyttöaste. Muille kustannuslajeille merkitse käyttöasteeksi 100." sqref="C12"/>
    <dataValidation type="list" allowBlank="1" showInputMessage="1" showErrorMessage="1" promptTitle="OHJE" prompt="Valitse alasvetovalikosta kustannusta määrittävä kustannuslaji. " sqref="B12">
      <formula1>"Käyttö- ja kiinteä omaisuus, Ostopalvelut,Aineet, tarvikkeet ja muut kustannukset, Matkakustannukset (15% malli), Yksikkökustannus"</formula1>
    </dataValidation>
    <dataValidation allowBlank="1" showInputMessage="1" showErrorMessage="1" promptTitle="OHJE" prompt="Voit halutessasi antaa lisätietoja hanketoimintojen kustannuksiin liittyen." sqref="G57:I60"/>
    <dataValidation allowBlank="1" showInputMessage="1" showErrorMessage="1" promptTitle="OHJE" prompt="Kirjaa tähän budjetoidut kustannukset kustannuslajitasolla." sqref="F12"/>
    <dataValidation allowBlank="1" showInputMessage="1" showErrorMessage="1" promptTitle="OHJE" prompt="Kirjaa budetin toiminto-välilehdille hakemuslomakkeelle kirjaamasi toiminnot yksi kerrallaan." sqref="J10"/>
  </dataValidations>
  <printOptions/>
  <pageMargins left="0.7" right="0.7" top="0.75" bottom="0.75" header="0.3" footer="0.3"/>
  <pageSetup fitToHeight="1" fitToWidth="1" horizontalDpi="600" verticalDpi="600" orientation="portrait" paperSize="9" scale="50"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B5:M60"/>
  <sheetViews>
    <sheetView showGridLines="0" zoomScalePageLayoutView="0" workbookViewId="0" topLeftCell="A1">
      <selection activeCell="E27" sqref="E27"/>
    </sheetView>
  </sheetViews>
  <sheetFormatPr defaultColWidth="9.140625" defaultRowHeight="12.75"/>
  <cols>
    <col min="1" max="1" width="2.57421875" style="133" customWidth="1"/>
    <col min="2" max="2" width="20.00390625" style="133" customWidth="1"/>
    <col min="3" max="4" width="19.00390625" style="133" customWidth="1"/>
    <col min="5" max="5" width="29.57421875" style="133" customWidth="1"/>
    <col min="6" max="6" width="21.00390625" style="118" customWidth="1"/>
    <col min="7" max="8" width="23.57421875" style="118" customWidth="1"/>
    <col min="9" max="9" width="26.28125" style="118" customWidth="1"/>
    <col min="10" max="10" width="18.8515625" style="133" customWidth="1"/>
    <col min="11" max="12" width="26.28125" style="133" customWidth="1"/>
    <col min="13" max="13" width="31.57421875" style="133" customWidth="1"/>
    <col min="14" max="16384" width="9.140625" style="133" customWidth="1"/>
  </cols>
  <sheetData>
    <row r="1" ht="12.75"/>
    <row r="2" ht="12.75"/>
    <row r="3" ht="12.75"/>
    <row r="4" s="118" customFormat="1" ht="12.75"/>
    <row r="5" spans="2:10" s="118" customFormat="1" ht="12.75" hidden="1">
      <c r="B5" s="132" t="str">
        <f>'[2]Talousosio perustiedot'!B10</f>
        <v>Hankkeen nimi</v>
      </c>
      <c r="C5" s="459">
        <f>'[1]Talousosio perustiedot'!C10:D10</f>
        <v>0</v>
      </c>
      <c r="D5" s="488"/>
      <c r="E5" s="488"/>
      <c r="F5" s="488"/>
      <c r="G5" s="488"/>
      <c r="H5" s="488"/>
      <c r="I5" s="488"/>
      <c r="J5" s="489"/>
    </row>
    <row r="6" ht="12.75">
      <c r="J6" s="134"/>
    </row>
    <row r="7" spans="2:10" ht="15">
      <c r="B7" s="5" t="s">
        <v>291</v>
      </c>
      <c r="C7" s="135"/>
      <c r="D7" s="135"/>
      <c r="E7" s="7"/>
      <c r="F7" s="6"/>
      <c r="G7" s="6"/>
      <c r="H7" s="6"/>
      <c r="I7" s="6" t="s">
        <v>7</v>
      </c>
      <c r="J7" s="136">
        <f>SUM(H12:H53)</f>
        <v>0</v>
      </c>
    </row>
    <row r="8" s="118" customFormat="1" ht="12.75"/>
    <row r="9" spans="2:10" s="118" customFormat="1" ht="12.75">
      <c r="B9" s="137" t="s">
        <v>22</v>
      </c>
      <c r="C9" s="476"/>
      <c r="D9" s="477"/>
      <c r="E9" s="477"/>
      <c r="F9" s="477"/>
      <c r="G9" s="477"/>
      <c r="H9" s="477"/>
      <c r="I9" s="477"/>
      <c r="J9" s="478"/>
    </row>
    <row r="10" s="118" customFormat="1" ht="12.75">
      <c r="J10" s="138"/>
    </row>
    <row r="11" spans="2:13" s="118" customFormat="1" ht="75">
      <c r="B11" s="139" t="s">
        <v>36</v>
      </c>
      <c r="C11" s="139" t="s">
        <v>114</v>
      </c>
      <c r="D11" s="139" t="s">
        <v>284</v>
      </c>
      <c r="E11" s="139" t="s">
        <v>0</v>
      </c>
      <c r="F11" s="139" t="s">
        <v>162</v>
      </c>
      <c r="G11" s="125" t="s">
        <v>163</v>
      </c>
      <c r="H11" s="125" t="s">
        <v>164</v>
      </c>
      <c r="I11" s="139" t="s">
        <v>283</v>
      </c>
      <c r="J11" s="125" t="s">
        <v>282</v>
      </c>
      <c r="K11" s="139" t="s">
        <v>270</v>
      </c>
      <c r="L11" s="321"/>
      <c r="M11" s="125" t="s">
        <v>290</v>
      </c>
    </row>
    <row r="12" spans="2:13" s="118" customFormat="1" ht="12.75" customHeight="1">
      <c r="B12" s="140"/>
      <c r="C12" s="141"/>
      <c r="D12" s="141"/>
      <c r="E12" s="140"/>
      <c r="F12" s="142">
        <v>0</v>
      </c>
      <c r="G12" s="142">
        <v>0</v>
      </c>
      <c r="H12" s="144">
        <v>0</v>
      </c>
      <c r="I12" s="143"/>
      <c r="J12" s="144">
        <f aca="true" t="shared" si="0" ref="J12:J53">G12+H12</f>
        <v>0</v>
      </c>
      <c r="K12" s="143"/>
      <c r="L12" s="328"/>
      <c r="M12" s="320">
        <f>J7+G12:G53</f>
        <v>0</v>
      </c>
    </row>
    <row r="13" spans="2:13" s="118" customFormat="1" ht="12.75" customHeight="1">
      <c r="B13" s="140"/>
      <c r="C13" s="141"/>
      <c r="D13" s="141"/>
      <c r="E13" s="145"/>
      <c r="F13" s="142">
        <v>0</v>
      </c>
      <c r="G13" s="142">
        <v>0</v>
      </c>
      <c r="H13" s="142">
        <v>0</v>
      </c>
      <c r="I13" s="143"/>
      <c r="J13" s="144">
        <f t="shared" si="0"/>
        <v>0</v>
      </c>
      <c r="K13" s="143"/>
      <c r="L13" s="328"/>
      <c r="M13" s="133"/>
    </row>
    <row r="14" spans="2:12" s="118" customFormat="1" ht="12.75" customHeight="1">
      <c r="B14" s="140"/>
      <c r="C14" s="141"/>
      <c r="D14" s="141"/>
      <c r="E14" s="145"/>
      <c r="F14" s="142">
        <v>0</v>
      </c>
      <c r="G14" s="142">
        <v>0</v>
      </c>
      <c r="H14" s="142">
        <v>0</v>
      </c>
      <c r="I14" s="143"/>
      <c r="J14" s="144">
        <f t="shared" si="0"/>
        <v>0</v>
      </c>
      <c r="K14" s="143"/>
      <c r="L14" s="328"/>
    </row>
    <row r="15" spans="2:12" ht="12.75" customHeight="1">
      <c r="B15" s="140"/>
      <c r="C15" s="141"/>
      <c r="D15" s="141"/>
      <c r="E15" s="145"/>
      <c r="F15" s="142">
        <v>0</v>
      </c>
      <c r="G15" s="142">
        <v>0</v>
      </c>
      <c r="H15" s="142">
        <v>0</v>
      </c>
      <c r="I15" s="143"/>
      <c r="J15" s="144">
        <f t="shared" si="0"/>
        <v>0</v>
      </c>
      <c r="K15" s="143"/>
      <c r="L15" s="328"/>
    </row>
    <row r="16" spans="2:12" ht="12.75" customHeight="1">
      <c r="B16" s="140"/>
      <c r="C16" s="141"/>
      <c r="D16" s="141"/>
      <c r="E16" s="145"/>
      <c r="F16" s="142">
        <v>0</v>
      </c>
      <c r="G16" s="142">
        <v>0</v>
      </c>
      <c r="H16" s="142">
        <v>0</v>
      </c>
      <c r="I16" s="143"/>
      <c r="J16" s="144">
        <f t="shared" si="0"/>
        <v>0</v>
      </c>
      <c r="K16" s="143"/>
      <c r="L16" s="328"/>
    </row>
    <row r="17" spans="2:12" ht="12.75" customHeight="1">
      <c r="B17" s="140"/>
      <c r="C17" s="141"/>
      <c r="D17" s="141"/>
      <c r="E17" s="145"/>
      <c r="F17" s="142">
        <v>0</v>
      </c>
      <c r="G17" s="142">
        <v>0</v>
      </c>
      <c r="H17" s="142">
        <v>0</v>
      </c>
      <c r="I17" s="143"/>
      <c r="J17" s="144">
        <f t="shared" si="0"/>
        <v>0</v>
      </c>
      <c r="K17" s="143"/>
      <c r="L17" s="328"/>
    </row>
    <row r="18" spans="2:12" ht="12.75" customHeight="1">
      <c r="B18" s="140"/>
      <c r="C18" s="141"/>
      <c r="D18" s="141"/>
      <c r="E18" s="145"/>
      <c r="F18" s="142">
        <v>0</v>
      </c>
      <c r="G18" s="142">
        <v>0</v>
      </c>
      <c r="H18" s="142">
        <v>0</v>
      </c>
      <c r="I18" s="143"/>
      <c r="J18" s="144">
        <f t="shared" si="0"/>
        <v>0</v>
      </c>
      <c r="K18" s="143"/>
      <c r="L18" s="328"/>
    </row>
    <row r="19" spans="2:12" ht="12.75" customHeight="1">
      <c r="B19" s="140"/>
      <c r="C19" s="141"/>
      <c r="D19" s="141"/>
      <c r="E19" s="145"/>
      <c r="F19" s="142">
        <v>0</v>
      </c>
      <c r="G19" s="142">
        <v>0</v>
      </c>
      <c r="H19" s="142">
        <v>0</v>
      </c>
      <c r="I19" s="143"/>
      <c r="J19" s="144">
        <f t="shared" si="0"/>
        <v>0</v>
      </c>
      <c r="K19" s="143"/>
      <c r="L19" s="328"/>
    </row>
    <row r="20" spans="2:12" ht="12.75" customHeight="1">
      <c r="B20" s="140"/>
      <c r="C20" s="141"/>
      <c r="D20" s="141"/>
      <c r="E20" s="145"/>
      <c r="F20" s="142">
        <v>0</v>
      </c>
      <c r="G20" s="142">
        <v>0</v>
      </c>
      <c r="H20" s="142">
        <v>0</v>
      </c>
      <c r="I20" s="143"/>
      <c r="J20" s="144">
        <f t="shared" si="0"/>
        <v>0</v>
      </c>
      <c r="K20" s="143"/>
      <c r="L20" s="328"/>
    </row>
    <row r="21" spans="2:12" ht="12.75" customHeight="1">
      <c r="B21" s="140"/>
      <c r="C21" s="141"/>
      <c r="D21" s="141"/>
      <c r="E21" s="145"/>
      <c r="F21" s="142">
        <v>0</v>
      </c>
      <c r="G21" s="142">
        <v>0</v>
      </c>
      <c r="H21" s="142">
        <v>0</v>
      </c>
      <c r="I21" s="143"/>
      <c r="J21" s="144">
        <f t="shared" si="0"/>
        <v>0</v>
      </c>
      <c r="K21" s="143"/>
      <c r="L21" s="328"/>
    </row>
    <row r="22" spans="2:12" ht="12.75" customHeight="1">
      <c r="B22" s="140"/>
      <c r="C22" s="141"/>
      <c r="D22" s="141"/>
      <c r="E22" s="145"/>
      <c r="F22" s="142">
        <v>0</v>
      </c>
      <c r="G22" s="142">
        <v>0</v>
      </c>
      <c r="H22" s="142">
        <v>0</v>
      </c>
      <c r="I22" s="143"/>
      <c r="J22" s="144">
        <f t="shared" si="0"/>
        <v>0</v>
      </c>
      <c r="K22" s="143"/>
      <c r="L22" s="328"/>
    </row>
    <row r="23" spans="2:12" ht="12.75" customHeight="1">
      <c r="B23" s="140"/>
      <c r="C23" s="141"/>
      <c r="D23" s="141"/>
      <c r="E23" s="145"/>
      <c r="F23" s="142">
        <v>0</v>
      </c>
      <c r="G23" s="142">
        <v>0</v>
      </c>
      <c r="H23" s="142">
        <v>0</v>
      </c>
      <c r="I23" s="143"/>
      <c r="J23" s="144">
        <f t="shared" si="0"/>
        <v>0</v>
      </c>
      <c r="K23" s="143"/>
      <c r="L23" s="328"/>
    </row>
    <row r="24" spans="2:12" ht="12.75" customHeight="1">
      <c r="B24" s="140"/>
      <c r="C24" s="141"/>
      <c r="D24" s="141"/>
      <c r="E24" s="145"/>
      <c r="F24" s="142">
        <v>0</v>
      </c>
      <c r="G24" s="142">
        <v>0</v>
      </c>
      <c r="H24" s="142">
        <v>0</v>
      </c>
      <c r="I24" s="143"/>
      <c r="J24" s="144">
        <f t="shared" si="0"/>
        <v>0</v>
      </c>
      <c r="K24" s="143"/>
      <c r="L24" s="328"/>
    </row>
    <row r="25" spans="2:12" ht="12.75" customHeight="1">
      <c r="B25" s="140"/>
      <c r="C25" s="141"/>
      <c r="D25" s="141"/>
      <c r="E25" s="145"/>
      <c r="F25" s="142">
        <v>0</v>
      </c>
      <c r="G25" s="142">
        <v>0</v>
      </c>
      <c r="H25" s="142">
        <v>0</v>
      </c>
      <c r="I25" s="143"/>
      <c r="J25" s="144">
        <f t="shared" si="0"/>
        <v>0</v>
      </c>
      <c r="K25" s="143"/>
      <c r="L25" s="328"/>
    </row>
    <row r="26" spans="2:12" ht="12.75" customHeight="1">
      <c r="B26" s="140"/>
      <c r="C26" s="141"/>
      <c r="D26" s="141"/>
      <c r="E26" s="145"/>
      <c r="F26" s="142">
        <v>0</v>
      </c>
      <c r="G26" s="142">
        <v>0</v>
      </c>
      <c r="H26" s="142">
        <v>0</v>
      </c>
      <c r="I26" s="143"/>
      <c r="J26" s="144">
        <f t="shared" si="0"/>
        <v>0</v>
      </c>
      <c r="K26" s="143"/>
      <c r="L26" s="328"/>
    </row>
    <row r="27" spans="2:12" ht="12.75" customHeight="1">
      <c r="B27" s="140"/>
      <c r="C27" s="141"/>
      <c r="D27" s="141"/>
      <c r="E27" s="145"/>
      <c r="F27" s="142">
        <v>0</v>
      </c>
      <c r="G27" s="142">
        <v>0</v>
      </c>
      <c r="H27" s="142">
        <v>0</v>
      </c>
      <c r="I27" s="143"/>
      <c r="J27" s="144">
        <f t="shared" si="0"/>
        <v>0</v>
      </c>
      <c r="K27" s="143"/>
      <c r="L27" s="328"/>
    </row>
    <row r="28" spans="2:12" ht="12.75" customHeight="1">
      <c r="B28" s="140"/>
      <c r="C28" s="141"/>
      <c r="D28" s="141"/>
      <c r="E28" s="145"/>
      <c r="F28" s="142">
        <v>0</v>
      </c>
      <c r="G28" s="142">
        <v>0</v>
      </c>
      <c r="H28" s="142">
        <v>0</v>
      </c>
      <c r="I28" s="143"/>
      <c r="J28" s="144">
        <f t="shared" si="0"/>
        <v>0</v>
      </c>
      <c r="K28" s="143"/>
      <c r="L28" s="328"/>
    </row>
    <row r="29" spans="2:12" ht="12.75" customHeight="1">
      <c r="B29" s="140"/>
      <c r="C29" s="141"/>
      <c r="D29" s="141"/>
      <c r="E29" s="145"/>
      <c r="F29" s="142">
        <v>0</v>
      </c>
      <c r="G29" s="142">
        <v>0</v>
      </c>
      <c r="H29" s="142">
        <v>0</v>
      </c>
      <c r="I29" s="143"/>
      <c r="J29" s="144">
        <f t="shared" si="0"/>
        <v>0</v>
      </c>
      <c r="K29" s="143"/>
      <c r="L29" s="328"/>
    </row>
    <row r="30" spans="2:12" ht="12.75" customHeight="1">
      <c r="B30" s="140"/>
      <c r="C30" s="141"/>
      <c r="D30" s="141"/>
      <c r="E30" s="145"/>
      <c r="F30" s="142">
        <v>0</v>
      </c>
      <c r="G30" s="142">
        <v>0</v>
      </c>
      <c r="H30" s="142">
        <v>0</v>
      </c>
      <c r="I30" s="143"/>
      <c r="J30" s="144">
        <f t="shared" si="0"/>
        <v>0</v>
      </c>
      <c r="K30" s="143"/>
      <c r="L30" s="328"/>
    </row>
    <row r="31" spans="2:12" ht="12.75" customHeight="1">
      <c r="B31" s="140"/>
      <c r="C31" s="141"/>
      <c r="D31" s="141"/>
      <c r="E31" s="145"/>
      <c r="F31" s="142">
        <v>0</v>
      </c>
      <c r="G31" s="142">
        <v>0</v>
      </c>
      <c r="H31" s="142">
        <v>0</v>
      </c>
      <c r="I31" s="143"/>
      <c r="J31" s="144">
        <f t="shared" si="0"/>
        <v>0</v>
      </c>
      <c r="K31" s="143"/>
      <c r="L31" s="328"/>
    </row>
    <row r="32" spans="2:12" ht="12.75" customHeight="1">
      <c r="B32" s="140"/>
      <c r="C32" s="141"/>
      <c r="D32" s="141"/>
      <c r="E32" s="145"/>
      <c r="F32" s="142">
        <v>0</v>
      </c>
      <c r="G32" s="142">
        <v>0</v>
      </c>
      <c r="H32" s="142">
        <v>0</v>
      </c>
      <c r="I32" s="143"/>
      <c r="J32" s="144">
        <f t="shared" si="0"/>
        <v>0</v>
      </c>
      <c r="K32" s="143"/>
      <c r="L32" s="328"/>
    </row>
    <row r="33" spans="2:12" ht="12.75" customHeight="1">
      <c r="B33" s="140"/>
      <c r="C33" s="141"/>
      <c r="D33" s="141"/>
      <c r="E33" s="145"/>
      <c r="F33" s="142">
        <v>0</v>
      </c>
      <c r="G33" s="142">
        <v>0</v>
      </c>
      <c r="H33" s="142">
        <v>0</v>
      </c>
      <c r="I33" s="143"/>
      <c r="J33" s="144">
        <f t="shared" si="0"/>
        <v>0</v>
      </c>
      <c r="K33" s="143"/>
      <c r="L33" s="328"/>
    </row>
    <row r="34" spans="2:12" ht="12.75" customHeight="1">
      <c r="B34" s="140"/>
      <c r="C34" s="141"/>
      <c r="D34" s="141"/>
      <c r="E34" s="145"/>
      <c r="F34" s="142">
        <v>0</v>
      </c>
      <c r="G34" s="142">
        <v>0</v>
      </c>
      <c r="H34" s="142">
        <v>0</v>
      </c>
      <c r="I34" s="143"/>
      <c r="J34" s="144">
        <f t="shared" si="0"/>
        <v>0</v>
      </c>
      <c r="K34" s="143"/>
      <c r="L34" s="328"/>
    </row>
    <row r="35" spans="2:12" ht="12.75" customHeight="1">
      <c r="B35" s="140"/>
      <c r="C35" s="141"/>
      <c r="D35" s="141"/>
      <c r="E35" s="145"/>
      <c r="F35" s="142">
        <v>0</v>
      </c>
      <c r="G35" s="142">
        <v>0</v>
      </c>
      <c r="H35" s="142">
        <v>0</v>
      </c>
      <c r="I35" s="143"/>
      <c r="J35" s="144">
        <f t="shared" si="0"/>
        <v>0</v>
      </c>
      <c r="K35" s="143"/>
      <c r="L35" s="328"/>
    </row>
    <row r="36" spans="2:12" ht="12.75" customHeight="1">
      <c r="B36" s="140"/>
      <c r="C36" s="141"/>
      <c r="D36" s="141"/>
      <c r="E36" s="145"/>
      <c r="F36" s="142">
        <v>0</v>
      </c>
      <c r="G36" s="142">
        <v>0</v>
      </c>
      <c r="H36" s="142">
        <v>0</v>
      </c>
      <c r="I36" s="143"/>
      <c r="J36" s="144">
        <f t="shared" si="0"/>
        <v>0</v>
      </c>
      <c r="K36" s="143"/>
      <c r="L36" s="328"/>
    </row>
    <row r="37" spans="2:12" ht="12.75" customHeight="1">
      <c r="B37" s="140"/>
      <c r="C37" s="141"/>
      <c r="D37" s="141"/>
      <c r="E37" s="145"/>
      <c r="F37" s="142">
        <v>0</v>
      </c>
      <c r="G37" s="142">
        <v>0</v>
      </c>
      <c r="H37" s="142">
        <v>0</v>
      </c>
      <c r="I37" s="143"/>
      <c r="J37" s="144">
        <f t="shared" si="0"/>
        <v>0</v>
      </c>
      <c r="K37" s="143"/>
      <c r="L37" s="328"/>
    </row>
    <row r="38" spans="2:12" ht="12.75" customHeight="1">
      <c r="B38" s="140"/>
      <c r="C38" s="141"/>
      <c r="D38" s="141"/>
      <c r="E38" s="145"/>
      <c r="F38" s="142">
        <v>0</v>
      </c>
      <c r="G38" s="142">
        <v>0</v>
      </c>
      <c r="H38" s="142">
        <v>0</v>
      </c>
      <c r="I38" s="143"/>
      <c r="J38" s="144">
        <f t="shared" si="0"/>
        <v>0</v>
      </c>
      <c r="K38" s="143"/>
      <c r="L38" s="328"/>
    </row>
    <row r="39" spans="2:12" ht="12.75" customHeight="1">
      <c r="B39" s="140"/>
      <c r="C39" s="141"/>
      <c r="D39" s="141"/>
      <c r="E39" s="145"/>
      <c r="F39" s="142">
        <v>0</v>
      </c>
      <c r="G39" s="142">
        <v>0</v>
      </c>
      <c r="H39" s="142">
        <v>0</v>
      </c>
      <c r="I39" s="143"/>
      <c r="J39" s="144">
        <f t="shared" si="0"/>
        <v>0</v>
      </c>
      <c r="K39" s="143"/>
      <c r="L39" s="328"/>
    </row>
    <row r="40" spans="2:12" ht="12.75" customHeight="1">
      <c r="B40" s="140"/>
      <c r="C40" s="141"/>
      <c r="D40" s="141"/>
      <c r="E40" s="145"/>
      <c r="F40" s="142">
        <v>0</v>
      </c>
      <c r="G40" s="142">
        <v>0</v>
      </c>
      <c r="H40" s="142">
        <v>0</v>
      </c>
      <c r="I40" s="143"/>
      <c r="J40" s="144">
        <f t="shared" si="0"/>
        <v>0</v>
      </c>
      <c r="K40" s="143"/>
      <c r="L40" s="328"/>
    </row>
    <row r="41" spans="2:12" ht="12.75" customHeight="1">
      <c r="B41" s="140"/>
      <c r="C41" s="141"/>
      <c r="D41" s="141"/>
      <c r="E41" s="145"/>
      <c r="F41" s="142">
        <v>0</v>
      </c>
      <c r="G41" s="142">
        <v>0</v>
      </c>
      <c r="H41" s="142">
        <v>0</v>
      </c>
      <c r="I41" s="143"/>
      <c r="J41" s="144">
        <f t="shared" si="0"/>
        <v>0</v>
      </c>
      <c r="K41" s="143"/>
      <c r="L41" s="328"/>
    </row>
    <row r="42" spans="2:12" ht="12.75" customHeight="1">
      <c r="B42" s="140"/>
      <c r="C42" s="141"/>
      <c r="D42" s="141"/>
      <c r="E42" s="145"/>
      <c r="F42" s="142">
        <v>0</v>
      </c>
      <c r="G42" s="142">
        <v>0</v>
      </c>
      <c r="H42" s="142">
        <v>0</v>
      </c>
      <c r="I42" s="143"/>
      <c r="J42" s="144">
        <f t="shared" si="0"/>
        <v>0</v>
      </c>
      <c r="K42" s="143"/>
      <c r="L42" s="328"/>
    </row>
    <row r="43" spans="2:12" ht="12.75" customHeight="1">
      <c r="B43" s="140"/>
      <c r="C43" s="141"/>
      <c r="D43" s="141"/>
      <c r="E43" s="145"/>
      <c r="F43" s="142">
        <v>0</v>
      </c>
      <c r="G43" s="142">
        <v>0</v>
      </c>
      <c r="H43" s="142">
        <v>0</v>
      </c>
      <c r="I43" s="143"/>
      <c r="J43" s="144">
        <f t="shared" si="0"/>
        <v>0</v>
      </c>
      <c r="K43" s="143"/>
      <c r="L43" s="328"/>
    </row>
    <row r="44" spans="2:12" ht="12.75" customHeight="1">
      <c r="B44" s="140"/>
      <c r="C44" s="141"/>
      <c r="D44" s="141"/>
      <c r="E44" s="145"/>
      <c r="F44" s="142">
        <v>0</v>
      </c>
      <c r="G44" s="142">
        <v>0</v>
      </c>
      <c r="H44" s="142">
        <v>0</v>
      </c>
      <c r="I44" s="143"/>
      <c r="J44" s="144">
        <f t="shared" si="0"/>
        <v>0</v>
      </c>
      <c r="K44" s="143"/>
      <c r="L44" s="328"/>
    </row>
    <row r="45" spans="2:12" ht="12.75" customHeight="1">
      <c r="B45" s="140"/>
      <c r="C45" s="141"/>
      <c r="D45" s="141"/>
      <c r="E45" s="145"/>
      <c r="F45" s="142">
        <v>0</v>
      </c>
      <c r="G45" s="142">
        <v>0</v>
      </c>
      <c r="H45" s="142">
        <v>0</v>
      </c>
      <c r="I45" s="143"/>
      <c r="J45" s="144">
        <f t="shared" si="0"/>
        <v>0</v>
      </c>
      <c r="K45" s="143"/>
      <c r="L45" s="328"/>
    </row>
    <row r="46" spans="2:12" ht="12.75" customHeight="1">
      <c r="B46" s="140"/>
      <c r="C46" s="141"/>
      <c r="D46" s="141"/>
      <c r="E46" s="145"/>
      <c r="F46" s="142">
        <v>0</v>
      </c>
      <c r="G46" s="142">
        <v>0</v>
      </c>
      <c r="H46" s="142">
        <v>0</v>
      </c>
      <c r="I46" s="143"/>
      <c r="J46" s="144">
        <f t="shared" si="0"/>
        <v>0</v>
      </c>
      <c r="K46" s="143"/>
      <c r="L46" s="328"/>
    </row>
    <row r="47" spans="2:12" ht="12.75" customHeight="1">
      <c r="B47" s="140"/>
      <c r="C47" s="141"/>
      <c r="D47" s="141"/>
      <c r="E47" s="145"/>
      <c r="F47" s="142">
        <v>0</v>
      </c>
      <c r="G47" s="142">
        <v>0</v>
      </c>
      <c r="H47" s="142">
        <v>0</v>
      </c>
      <c r="I47" s="143"/>
      <c r="J47" s="144">
        <f t="shared" si="0"/>
        <v>0</v>
      </c>
      <c r="K47" s="143"/>
      <c r="L47" s="328"/>
    </row>
    <row r="48" spans="2:12" ht="12.75" customHeight="1">
      <c r="B48" s="140"/>
      <c r="C48" s="141"/>
      <c r="D48" s="141"/>
      <c r="E48" s="145"/>
      <c r="F48" s="142">
        <v>0</v>
      </c>
      <c r="G48" s="142">
        <v>0</v>
      </c>
      <c r="H48" s="142">
        <v>0</v>
      </c>
      <c r="I48" s="143"/>
      <c r="J48" s="144">
        <f t="shared" si="0"/>
        <v>0</v>
      </c>
      <c r="K48" s="143"/>
      <c r="L48" s="328"/>
    </row>
    <row r="49" spans="2:12" ht="12.75" customHeight="1">
      <c r="B49" s="140"/>
      <c r="C49" s="141"/>
      <c r="D49" s="141"/>
      <c r="E49" s="145"/>
      <c r="F49" s="142">
        <v>0</v>
      </c>
      <c r="G49" s="142">
        <v>0</v>
      </c>
      <c r="H49" s="142">
        <v>0</v>
      </c>
      <c r="I49" s="143"/>
      <c r="J49" s="144">
        <f t="shared" si="0"/>
        <v>0</v>
      </c>
      <c r="K49" s="143"/>
      <c r="L49" s="328"/>
    </row>
    <row r="50" spans="2:12" ht="12.75" customHeight="1">
      <c r="B50" s="140"/>
      <c r="C50" s="141"/>
      <c r="D50" s="141"/>
      <c r="E50" s="145"/>
      <c r="F50" s="142">
        <v>0</v>
      </c>
      <c r="G50" s="142">
        <v>0</v>
      </c>
      <c r="H50" s="142">
        <v>0</v>
      </c>
      <c r="I50" s="143"/>
      <c r="J50" s="144">
        <f t="shared" si="0"/>
        <v>0</v>
      </c>
      <c r="K50" s="143"/>
      <c r="L50" s="328"/>
    </row>
    <row r="51" spans="2:12" ht="12.75" customHeight="1">
      <c r="B51" s="140"/>
      <c r="C51" s="141"/>
      <c r="D51" s="141"/>
      <c r="E51" s="145"/>
      <c r="F51" s="142">
        <v>0</v>
      </c>
      <c r="G51" s="142">
        <v>0</v>
      </c>
      <c r="H51" s="142">
        <v>0</v>
      </c>
      <c r="I51" s="143"/>
      <c r="J51" s="144">
        <f t="shared" si="0"/>
        <v>0</v>
      </c>
      <c r="K51" s="143"/>
      <c r="L51" s="328"/>
    </row>
    <row r="52" spans="2:12" ht="12.75" customHeight="1">
      <c r="B52" s="140"/>
      <c r="C52" s="141"/>
      <c r="D52" s="141"/>
      <c r="E52" s="145"/>
      <c r="F52" s="142">
        <v>0</v>
      </c>
      <c r="G52" s="142">
        <v>0</v>
      </c>
      <c r="H52" s="142">
        <v>0</v>
      </c>
      <c r="I52" s="143"/>
      <c r="J52" s="144">
        <f t="shared" si="0"/>
        <v>0</v>
      </c>
      <c r="K52" s="143"/>
      <c r="L52" s="328"/>
    </row>
    <row r="53" spans="2:12" ht="12.75" customHeight="1">
      <c r="B53" s="140"/>
      <c r="C53" s="141"/>
      <c r="D53" s="141"/>
      <c r="E53" s="145"/>
      <c r="F53" s="142">
        <v>0</v>
      </c>
      <c r="G53" s="142">
        <v>0</v>
      </c>
      <c r="H53" s="142">
        <v>0</v>
      </c>
      <c r="I53" s="143"/>
      <c r="J53" s="144">
        <f t="shared" si="0"/>
        <v>0</v>
      </c>
      <c r="K53" s="143"/>
      <c r="L53" s="328"/>
    </row>
    <row r="54" ht="12.75" customHeight="1"/>
    <row r="55" ht="12.75" customHeight="1"/>
    <row r="56" spans="2:9" ht="12.75" customHeight="1">
      <c r="B56" s="146" t="s">
        <v>31</v>
      </c>
      <c r="C56" s="147"/>
      <c r="D56" s="147"/>
      <c r="E56" s="147"/>
      <c r="F56" s="119"/>
      <c r="G56" s="148"/>
      <c r="H56" s="148"/>
      <c r="I56" s="148"/>
    </row>
    <row r="57" spans="2:9" ht="12.75">
      <c r="B57" s="479"/>
      <c r="C57" s="480"/>
      <c r="D57" s="480"/>
      <c r="E57" s="480"/>
      <c r="F57" s="481"/>
      <c r="G57" s="149"/>
      <c r="H57" s="149"/>
      <c r="I57" s="149"/>
    </row>
    <row r="58" spans="2:9" ht="12.75">
      <c r="B58" s="479"/>
      <c r="C58" s="480"/>
      <c r="D58" s="480"/>
      <c r="E58" s="480"/>
      <c r="F58" s="481"/>
      <c r="G58" s="149"/>
      <c r="H58" s="149"/>
      <c r="I58" s="149"/>
    </row>
    <row r="59" spans="2:9" ht="12.75">
      <c r="B59" s="479"/>
      <c r="C59" s="480"/>
      <c r="D59" s="480"/>
      <c r="E59" s="480"/>
      <c r="F59" s="481"/>
      <c r="G59" s="149"/>
      <c r="H59" s="149"/>
      <c r="I59" s="149"/>
    </row>
    <row r="60" spans="2:9" ht="12.75">
      <c r="B60" s="482"/>
      <c r="C60" s="483"/>
      <c r="D60" s="483"/>
      <c r="E60" s="483"/>
      <c r="F60" s="484"/>
      <c r="G60" s="149"/>
      <c r="H60" s="149"/>
      <c r="I60" s="149"/>
    </row>
  </sheetData>
  <sheetProtection password="EE35" sheet="1" objects="1" scenarios="1" formatColumns="0" formatRows="0" selectLockedCells="1"/>
  <mergeCells count="3">
    <mergeCell ref="C5:J5"/>
    <mergeCell ref="C9:J9"/>
    <mergeCell ref="B57:F60"/>
  </mergeCells>
  <dataValidations count="12">
    <dataValidation allowBlank="1" showInputMessage="1" showErrorMessage="1" promptTitle="OHJE" prompt="Anna selvitys käyttöasteen toteumasta hankkeessa." sqref="D12"/>
    <dataValidation allowBlank="1" showInputMessage="1" showErrorMessage="1" promptTitle="OHJE" prompt="Kirjaa budetin toiminto-välilehdille hakemuslomakkeelle kirjaamasi toiminnot yksi kerrallaan." sqref="J10"/>
    <dataValidation allowBlank="1" showInputMessage="1" showErrorMessage="1" promptTitle="OHJE" prompt="Kirjaa tähän budjetoidut kustannukset kustannuslajitasolla." sqref="F12"/>
    <dataValidation allowBlank="1" showInputMessage="1" showErrorMessage="1" promptTitle="OHJE" prompt="Voit halutessasi antaa lisätietoja hanketoimintojen kustannuksiin liittyen." sqref="G57:I60"/>
    <dataValidation type="list" allowBlank="1" showInputMessage="1" showErrorMessage="1" promptTitle="OHJE" prompt="Valitse alasvetovalikosta kustannusta määrittävä kustannuslaji. " sqref="B12">
      <formula1>"Käyttö- ja kiinteä omaisuus, Ostopalvelut,Aineet, tarvikkeet ja muut kustannukset, Matkakustannukset (15% malli), Yksikkökustannus"</formula1>
    </dataValidation>
    <dataValidation allowBlank="1" showInputMessage="1" showErrorMessage="1" promptTitle="OHJE" prompt="Määritä käyttö- ja kiinteä omaisuus-kustannuslajille todellinen käyttöaste. Muille kustannuslajeille merkitse käyttöasteeksi 100." sqref="C12"/>
    <dataValidation allowBlank="1" showInputMessage="1" showErrorMessage="1" promptTitle="OHJE" prompt="Kirjaa kustannuksen selite." sqref="E12"/>
    <dataValidation allowBlank="1" showInputMessage="1" showErrorMessage="1" promptTitle="OHJE" prompt="Kirjaa tähän aikaisemmissa maksatushakemuksissa hyväksytyt kustannukset kustannuslajitasolla." sqref="G12"/>
    <dataValidation allowBlank="1" showInputMessage="1" showErrorMessage="1" promptTitle="OHJE" prompt="Kirjoita tähän raportoitujen kustannusten kirjanpidon tositenumerot pääkirjasta. Yhteys raportoitujen kustannusten ja pääkirjan välillä tulee olla yksiselitteinen. Tarkentavia merkintöjä voit tehdä liitteenä toimitettavaan pääkirjanotteeseen." sqref="I12 K12:L12"/>
    <dataValidation type="list" allowBlank="1" showInputMessage="1" showErrorMessage="1" sqref="B13:B53">
      <formula1>"Käyttö- ja kiinteä omaisuus, Ostopalvelut,Aineet, tarvikkeet ja muut kustannukset, Matkakustannukset (15% malli), Yksikkökustannus"</formula1>
    </dataValidation>
    <dataValidation allowBlank="1" showInputMessage="1" showErrorMessage="1" promptTitle="OHJE" prompt="Anna tässä lisätietoja toteutuneista kustannuksista." sqref="B57:F60"/>
    <dataValidation allowBlank="1" showInputMessage="1" showErrorMessage="1" promptTitle="OHJE:" prompt="Määritä tähän kustannuslajikohtaisesti toteutuneet kustannukset raportointijaksolla.&#10;" sqref="H12"/>
  </dataValidations>
  <printOptions/>
  <pageMargins left="0.7" right="0.7" top="0.75" bottom="0.75" header="0.3" footer="0.3"/>
  <pageSetup fitToHeight="1" fitToWidth="1" horizontalDpi="600" verticalDpi="600" orientation="portrait" paperSize="9" scale="50"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B5:M60"/>
  <sheetViews>
    <sheetView showGridLines="0" zoomScalePageLayoutView="0" workbookViewId="0" topLeftCell="B1">
      <selection activeCell="B27" sqref="B27"/>
    </sheetView>
  </sheetViews>
  <sheetFormatPr defaultColWidth="9.140625" defaultRowHeight="12.75"/>
  <cols>
    <col min="1" max="1" width="2.57421875" style="133" customWidth="1"/>
    <col min="2" max="2" width="20.00390625" style="133" customWidth="1"/>
    <col min="3" max="4" width="19.00390625" style="133" customWidth="1"/>
    <col min="5" max="5" width="29.57421875" style="133" customWidth="1"/>
    <col min="6" max="6" width="21.00390625" style="118" customWidth="1"/>
    <col min="7" max="8" width="23.57421875" style="118" customWidth="1"/>
    <col min="9" max="9" width="26.28125" style="118" customWidth="1"/>
    <col min="10" max="10" width="18.8515625" style="133" customWidth="1"/>
    <col min="11" max="12" width="26.28125" style="133" customWidth="1"/>
    <col min="13" max="13" width="31.57421875" style="133" customWidth="1"/>
    <col min="14" max="16384" width="9.140625" style="133" customWidth="1"/>
  </cols>
  <sheetData>
    <row r="1" ht="12.75"/>
    <row r="2" ht="12.75"/>
    <row r="3" ht="12.75"/>
    <row r="4" s="118" customFormat="1" ht="12.75"/>
    <row r="5" spans="2:10" s="118" customFormat="1" ht="12.75" hidden="1">
      <c r="B5" s="132" t="str">
        <f>'[2]Talousosio perustiedot'!B10</f>
        <v>Hankkeen nimi</v>
      </c>
      <c r="C5" s="459">
        <f>'[1]Talousosio perustiedot'!C10:D10</f>
        <v>0</v>
      </c>
      <c r="D5" s="488"/>
      <c r="E5" s="488"/>
      <c r="F5" s="488"/>
      <c r="G5" s="488"/>
      <c r="H5" s="488"/>
      <c r="I5" s="488"/>
      <c r="J5" s="489"/>
    </row>
    <row r="6" ht="12.75">
      <c r="J6" s="134"/>
    </row>
    <row r="7" spans="2:10" ht="15">
      <c r="B7" s="5" t="s">
        <v>293</v>
      </c>
      <c r="C7" s="135"/>
      <c r="D7" s="135"/>
      <c r="E7" s="7"/>
      <c r="F7" s="6"/>
      <c r="G7" s="6"/>
      <c r="H7" s="6"/>
      <c r="I7" s="6" t="s">
        <v>7</v>
      </c>
      <c r="J7" s="136">
        <f>SUM(H12:H53)</f>
        <v>0</v>
      </c>
    </row>
    <row r="8" s="118" customFormat="1" ht="12.75"/>
    <row r="9" spans="2:10" s="118" customFormat="1" ht="12.75">
      <c r="B9" s="137" t="s">
        <v>22</v>
      </c>
      <c r="C9" s="476"/>
      <c r="D9" s="477"/>
      <c r="E9" s="477"/>
      <c r="F9" s="477"/>
      <c r="G9" s="477"/>
      <c r="H9" s="477"/>
      <c r="I9" s="477"/>
      <c r="J9" s="478"/>
    </row>
    <row r="10" s="118" customFormat="1" ht="12.75">
      <c r="J10" s="138"/>
    </row>
    <row r="11" spans="2:13" s="118" customFormat="1" ht="75">
      <c r="B11" s="139" t="s">
        <v>36</v>
      </c>
      <c r="C11" s="139" t="s">
        <v>114</v>
      </c>
      <c r="D11" s="139" t="s">
        <v>284</v>
      </c>
      <c r="E11" s="139" t="s">
        <v>0</v>
      </c>
      <c r="F11" s="139" t="s">
        <v>162</v>
      </c>
      <c r="G11" s="125" t="s">
        <v>163</v>
      </c>
      <c r="H11" s="125" t="s">
        <v>164</v>
      </c>
      <c r="I11" s="139" t="s">
        <v>283</v>
      </c>
      <c r="J11" s="125" t="s">
        <v>282</v>
      </c>
      <c r="K11" s="139" t="s">
        <v>270</v>
      </c>
      <c r="L11" s="321"/>
      <c r="M11" s="125" t="s">
        <v>292</v>
      </c>
    </row>
    <row r="12" spans="2:13" s="118" customFormat="1" ht="12.75" customHeight="1">
      <c r="B12" s="140"/>
      <c r="C12" s="141"/>
      <c r="D12" s="141"/>
      <c r="E12" s="140"/>
      <c r="F12" s="142">
        <v>0</v>
      </c>
      <c r="G12" s="142">
        <v>0</v>
      </c>
      <c r="H12" s="144">
        <v>0</v>
      </c>
      <c r="I12" s="143"/>
      <c r="J12" s="144">
        <f aca="true" t="shared" si="0" ref="J12:J53">G12+H12</f>
        <v>0</v>
      </c>
      <c r="K12" s="143"/>
      <c r="L12" s="328"/>
      <c r="M12" s="320">
        <f>J7+G12:G53</f>
        <v>0</v>
      </c>
    </row>
    <row r="13" spans="2:13" s="118" customFormat="1" ht="12.75" customHeight="1">
      <c r="B13" s="140"/>
      <c r="C13" s="141"/>
      <c r="D13" s="141"/>
      <c r="E13" s="145"/>
      <c r="F13" s="142">
        <v>0</v>
      </c>
      <c r="G13" s="142">
        <v>0</v>
      </c>
      <c r="H13" s="142">
        <v>0</v>
      </c>
      <c r="I13" s="143"/>
      <c r="J13" s="144">
        <f t="shared" si="0"/>
        <v>0</v>
      </c>
      <c r="K13" s="143"/>
      <c r="L13" s="328"/>
      <c r="M13" s="133"/>
    </row>
    <row r="14" spans="2:12" s="118" customFormat="1" ht="12.75" customHeight="1">
      <c r="B14" s="140"/>
      <c r="C14" s="141"/>
      <c r="D14" s="141"/>
      <c r="E14" s="145"/>
      <c r="F14" s="142">
        <v>0</v>
      </c>
      <c r="G14" s="142">
        <v>0</v>
      </c>
      <c r="H14" s="142">
        <v>0</v>
      </c>
      <c r="I14" s="143"/>
      <c r="J14" s="144">
        <f t="shared" si="0"/>
        <v>0</v>
      </c>
      <c r="K14" s="143"/>
      <c r="L14" s="328"/>
    </row>
    <row r="15" spans="2:12" ht="12.75" customHeight="1">
      <c r="B15" s="140"/>
      <c r="C15" s="141"/>
      <c r="D15" s="141"/>
      <c r="E15" s="145"/>
      <c r="F15" s="142">
        <v>0</v>
      </c>
      <c r="G15" s="142">
        <v>0</v>
      </c>
      <c r="H15" s="142">
        <v>0</v>
      </c>
      <c r="I15" s="143"/>
      <c r="J15" s="144">
        <f t="shared" si="0"/>
        <v>0</v>
      </c>
      <c r="K15" s="143"/>
      <c r="L15" s="328"/>
    </row>
    <row r="16" spans="2:12" ht="12.75" customHeight="1">
      <c r="B16" s="140"/>
      <c r="C16" s="141"/>
      <c r="D16" s="141"/>
      <c r="E16" s="145"/>
      <c r="F16" s="142">
        <v>0</v>
      </c>
      <c r="G16" s="142">
        <v>0</v>
      </c>
      <c r="H16" s="142">
        <v>0</v>
      </c>
      <c r="I16" s="143"/>
      <c r="J16" s="144">
        <f t="shared" si="0"/>
        <v>0</v>
      </c>
      <c r="K16" s="143"/>
      <c r="L16" s="328"/>
    </row>
    <row r="17" spans="2:12" ht="12.75" customHeight="1">
      <c r="B17" s="140"/>
      <c r="C17" s="141"/>
      <c r="D17" s="141"/>
      <c r="E17" s="145"/>
      <c r="F17" s="142">
        <v>0</v>
      </c>
      <c r="G17" s="142">
        <v>0</v>
      </c>
      <c r="H17" s="142">
        <v>0</v>
      </c>
      <c r="I17" s="143"/>
      <c r="J17" s="144">
        <f t="shared" si="0"/>
        <v>0</v>
      </c>
      <c r="K17" s="143"/>
      <c r="L17" s="328"/>
    </row>
    <row r="18" spans="2:12" ht="12.75" customHeight="1">
      <c r="B18" s="140"/>
      <c r="C18" s="141"/>
      <c r="D18" s="141"/>
      <c r="E18" s="145"/>
      <c r="F18" s="142">
        <v>0</v>
      </c>
      <c r="G18" s="142">
        <v>0</v>
      </c>
      <c r="H18" s="142">
        <v>0</v>
      </c>
      <c r="I18" s="143"/>
      <c r="J18" s="144">
        <f t="shared" si="0"/>
        <v>0</v>
      </c>
      <c r="K18" s="143"/>
      <c r="L18" s="328"/>
    </row>
    <row r="19" spans="2:12" ht="12.75" customHeight="1">
      <c r="B19" s="140"/>
      <c r="C19" s="141"/>
      <c r="D19" s="141"/>
      <c r="E19" s="145"/>
      <c r="F19" s="142">
        <v>0</v>
      </c>
      <c r="G19" s="142">
        <v>0</v>
      </c>
      <c r="H19" s="142">
        <v>0</v>
      </c>
      <c r="I19" s="143"/>
      <c r="J19" s="144">
        <f t="shared" si="0"/>
        <v>0</v>
      </c>
      <c r="K19" s="143"/>
      <c r="L19" s="328"/>
    </row>
    <row r="20" spans="2:12" ht="12.75" customHeight="1">
      <c r="B20" s="140"/>
      <c r="C20" s="141"/>
      <c r="D20" s="141"/>
      <c r="E20" s="145"/>
      <c r="F20" s="142">
        <v>0</v>
      </c>
      <c r="G20" s="142">
        <v>0</v>
      </c>
      <c r="H20" s="142">
        <v>0</v>
      </c>
      <c r="I20" s="143"/>
      <c r="J20" s="144">
        <f t="shared" si="0"/>
        <v>0</v>
      </c>
      <c r="K20" s="143"/>
      <c r="L20" s="328"/>
    </row>
    <row r="21" spans="2:12" ht="12.75" customHeight="1">
      <c r="B21" s="140"/>
      <c r="C21" s="141"/>
      <c r="D21" s="141"/>
      <c r="E21" s="145"/>
      <c r="F21" s="142">
        <v>0</v>
      </c>
      <c r="G21" s="142">
        <v>0</v>
      </c>
      <c r="H21" s="142">
        <v>0</v>
      </c>
      <c r="I21" s="143"/>
      <c r="J21" s="144">
        <f t="shared" si="0"/>
        <v>0</v>
      </c>
      <c r="K21" s="143"/>
      <c r="L21" s="328"/>
    </row>
    <row r="22" spans="2:12" ht="12.75" customHeight="1">
      <c r="B22" s="140"/>
      <c r="C22" s="141"/>
      <c r="D22" s="141"/>
      <c r="E22" s="145"/>
      <c r="F22" s="142">
        <v>0</v>
      </c>
      <c r="G22" s="142">
        <v>0</v>
      </c>
      <c r="H22" s="142">
        <v>0</v>
      </c>
      <c r="I22" s="143"/>
      <c r="J22" s="144">
        <f t="shared" si="0"/>
        <v>0</v>
      </c>
      <c r="K22" s="143"/>
      <c r="L22" s="328"/>
    </row>
    <row r="23" spans="2:12" ht="12.75" customHeight="1">
      <c r="B23" s="140"/>
      <c r="C23" s="141"/>
      <c r="D23" s="141"/>
      <c r="E23" s="145"/>
      <c r="F23" s="142">
        <v>0</v>
      </c>
      <c r="G23" s="142">
        <v>0</v>
      </c>
      <c r="H23" s="142">
        <v>0</v>
      </c>
      <c r="I23" s="143"/>
      <c r="J23" s="144">
        <f t="shared" si="0"/>
        <v>0</v>
      </c>
      <c r="K23" s="143"/>
      <c r="L23" s="328"/>
    </row>
    <row r="24" spans="2:12" ht="12.75" customHeight="1">
      <c r="B24" s="140"/>
      <c r="C24" s="141"/>
      <c r="D24" s="141"/>
      <c r="E24" s="145"/>
      <c r="F24" s="142">
        <v>0</v>
      </c>
      <c r="G24" s="142">
        <v>0</v>
      </c>
      <c r="H24" s="142">
        <v>0</v>
      </c>
      <c r="I24" s="143"/>
      <c r="J24" s="144">
        <f t="shared" si="0"/>
        <v>0</v>
      </c>
      <c r="K24" s="143"/>
      <c r="L24" s="328"/>
    </row>
    <row r="25" spans="2:12" ht="12.75" customHeight="1">
      <c r="B25" s="140"/>
      <c r="C25" s="141"/>
      <c r="D25" s="141"/>
      <c r="E25" s="145"/>
      <c r="F25" s="142">
        <v>0</v>
      </c>
      <c r="G25" s="142">
        <v>0</v>
      </c>
      <c r="H25" s="142">
        <v>0</v>
      </c>
      <c r="I25" s="143"/>
      <c r="J25" s="144">
        <f t="shared" si="0"/>
        <v>0</v>
      </c>
      <c r="K25" s="143"/>
      <c r="L25" s="328"/>
    </row>
    <row r="26" spans="2:12" ht="12.75" customHeight="1">
      <c r="B26" s="140"/>
      <c r="C26" s="141"/>
      <c r="D26" s="141"/>
      <c r="E26" s="145"/>
      <c r="F26" s="142">
        <v>0</v>
      </c>
      <c r="G26" s="142">
        <v>0</v>
      </c>
      <c r="H26" s="142">
        <v>0</v>
      </c>
      <c r="I26" s="143"/>
      <c r="J26" s="144">
        <f t="shared" si="0"/>
        <v>0</v>
      </c>
      <c r="K26" s="143"/>
      <c r="L26" s="328"/>
    </row>
    <row r="27" spans="2:12" ht="12.75" customHeight="1">
      <c r="B27" s="140"/>
      <c r="C27" s="141"/>
      <c r="D27" s="141"/>
      <c r="E27" s="145"/>
      <c r="F27" s="142">
        <v>0</v>
      </c>
      <c r="G27" s="142">
        <v>0</v>
      </c>
      <c r="H27" s="142">
        <v>0</v>
      </c>
      <c r="I27" s="143"/>
      <c r="J27" s="144">
        <f t="shared" si="0"/>
        <v>0</v>
      </c>
      <c r="K27" s="143"/>
      <c r="L27" s="328"/>
    </row>
    <row r="28" spans="2:12" ht="12.75" customHeight="1">
      <c r="B28" s="140"/>
      <c r="C28" s="141"/>
      <c r="D28" s="141"/>
      <c r="E28" s="145"/>
      <c r="F28" s="142">
        <v>0</v>
      </c>
      <c r="G28" s="142">
        <v>0</v>
      </c>
      <c r="H28" s="142">
        <v>0</v>
      </c>
      <c r="I28" s="143"/>
      <c r="J28" s="144">
        <f t="shared" si="0"/>
        <v>0</v>
      </c>
      <c r="K28" s="143"/>
      <c r="L28" s="328"/>
    </row>
    <row r="29" spans="2:12" ht="12.75" customHeight="1">
      <c r="B29" s="140"/>
      <c r="C29" s="141"/>
      <c r="D29" s="141"/>
      <c r="E29" s="145"/>
      <c r="F29" s="142">
        <v>0</v>
      </c>
      <c r="G29" s="142">
        <v>0</v>
      </c>
      <c r="H29" s="142">
        <v>0</v>
      </c>
      <c r="I29" s="143"/>
      <c r="J29" s="144">
        <f t="shared" si="0"/>
        <v>0</v>
      </c>
      <c r="K29" s="143"/>
      <c r="L29" s="328"/>
    </row>
    <row r="30" spans="2:12" ht="12.75" customHeight="1">
      <c r="B30" s="140"/>
      <c r="C30" s="141"/>
      <c r="D30" s="141"/>
      <c r="E30" s="145"/>
      <c r="F30" s="142">
        <v>0</v>
      </c>
      <c r="G30" s="142">
        <v>0</v>
      </c>
      <c r="H30" s="142">
        <v>0</v>
      </c>
      <c r="I30" s="143"/>
      <c r="J30" s="144">
        <f t="shared" si="0"/>
        <v>0</v>
      </c>
      <c r="K30" s="143"/>
      <c r="L30" s="328"/>
    </row>
    <row r="31" spans="2:12" ht="12.75" customHeight="1">
      <c r="B31" s="140"/>
      <c r="C31" s="141"/>
      <c r="D31" s="141"/>
      <c r="E31" s="145"/>
      <c r="F31" s="142">
        <v>0</v>
      </c>
      <c r="G31" s="142">
        <v>0</v>
      </c>
      <c r="H31" s="142">
        <v>0</v>
      </c>
      <c r="I31" s="143"/>
      <c r="J31" s="144">
        <f t="shared" si="0"/>
        <v>0</v>
      </c>
      <c r="K31" s="143"/>
      <c r="L31" s="328"/>
    </row>
    <row r="32" spans="2:12" ht="12.75" customHeight="1">
      <c r="B32" s="140"/>
      <c r="C32" s="141"/>
      <c r="D32" s="141"/>
      <c r="E32" s="145"/>
      <c r="F32" s="142">
        <v>0</v>
      </c>
      <c r="G32" s="142">
        <v>0</v>
      </c>
      <c r="H32" s="142">
        <v>0</v>
      </c>
      <c r="I32" s="143"/>
      <c r="J32" s="144">
        <f t="shared" si="0"/>
        <v>0</v>
      </c>
      <c r="K32" s="143"/>
      <c r="L32" s="328"/>
    </row>
    <row r="33" spans="2:12" ht="12.75" customHeight="1">
      <c r="B33" s="140"/>
      <c r="C33" s="141"/>
      <c r="D33" s="141"/>
      <c r="E33" s="145"/>
      <c r="F33" s="142">
        <v>0</v>
      </c>
      <c r="G33" s="142">
        <v>0</v>
      </c>
      <c r="H33" s="142">
        <v>0</v>
      </c>
      <c r="I33" s="143"/>
      <c r="J33" s="144">
        <f t="shared" si="0"/>
        <v>0</v>
      </c>
      <c r="K33" s="143"/>
      <c r="L33" s="328"/>
    </row>
    <row r="34" spans="2:12" ht="12.75" customHeight="1">
      <c r="B34" s="140"/>
      <c r="C34" s="141"/>
      <c r="D34" s="141"/>
      <c r="E34" s="145"/>
      <c r="F34" s="142">
        <v>0</v>
      </c>
      <c r="G34" s="142">
        <v>0</v>
      </c>
      <c r="H34" s="142">
        <v>0</v>
      </c>
      <c r="I34" s="143"/>
      <c r="J34" s="144">
        <f t="shared" si="0"/>
        <v>0</v>
      </c>
      <c r="K34" s="143"/>
      <c r="L34" s="328"/>
    </row>
    <row r="35" spans="2:12" ht="12.75" customHeight="1">
      <c r="B35" s="140"/>
      <c r="C35" s="141"/>
      <c r="D35" s="141"/>
      <c r="E35" s="145"/>
      <c r="F35" s="142">
        <v>0</v>
      </c>
      <c r="G35" s="142">
        <v>0</v>
      </c>
      <c r="H35" s="142">
        <v>0</v>
      </c>
      <c r="I35" s="143"/>
      <c r="J35" s="144">
        <f t="shared" si="0"/>
        <v>0</v>
      </c>
      <c r="K35" s="143"/>
      <c r="L35" s="328"/>
    </row>
    <row r="36" spans="2:12" ht="12.75" customHeight="1">
      <c r="B36" s="140"/>
      <c r="C36" s="141"/>
      <c r="D36" s="141"/>
      <c r="E36" s="145"/>
      <c r="F36" s="142">
        <v>0</v>
      </c>
      <c r="G36" s="142">
        <v>0</v>
      </c>
      <c r="H36" s="142">
        <v>0</v>
      </c>
      <c r="I36" s="143"/>
      <c r="J36" s="144">
        <f t="shared" si="0"/>
        <v>0</v>
      </c>
      <c r="K36" s="143"/>
      <c r="L36" s="328"/>
    </row>
    <row r="37" spans="2:12" ht="12.75" customHeight="1">
      <c r="B37" s="140"/>
      <c r="C37" s="141"/>
      <c r="D37" s="141"/>
      <c r="E37" s="145"/>
      <c r="F37" s="142">
        <v>0</v>
      </c>
      <c r="G37" s="142">
        <v>0</v>
      </c>
      <c r="H37" s="142">
        <v>0</v>
      </c>
      <c r="I37" s="143"/>
      <c r="J37" s="144">
        <f t="shared" si="0"/>
        <v>0</v>
      </c>
      <c r="K37" s="143"/>
      <c r="L37" s="328"/>
    </row>
    <row r="38" spans="2:12" ht="12.75" customHeight="1">
      <c r="B38" s="140"/>
      <c r="C38" s="141"/>
      <c r="D38" s="141"/>
      <c r="E38" s="145"/>
      <c r="F38" s="142">
        <v>0</v>
      </c>
      <c r="G38" s="142">
        <v>0</v>
      </c>
      <c r="H38" s="142">
        <v>0</v>
      </c>
      <c r="I38" s="143"/>
      <c r="J38" s="144">
        <f t="shared" si="0"/>
        <v>0</v>
      </c>
      <c r="K38" s="143"/>
      <c r="L38" s="328"/>
    </row>
    <row r="39" spans="2:12" ht="12.75" customHeight="1">
      <c r="B39" s="140"/>
      <c r="C39" s="141"/>
      <c r="D39" s="141"/>
      <c r="E39" s="145"/>
      <c r="F39" s="142">
        <v>0</v>
      </c>
      <c r="G39" s="142">
        <v>0</v>
      </c>
      <c r="H39" s="142">
        <v>0</v>
      </c>
      <c r="I39" s="143"/>
      <c r="J39" s="144">
        <f t="shared" si="0"/>
        <v>0</v>
      </c>
      <c r="K39" s="143"/>
      <c r="L39" s="328"/>
    </row>
    <row r="40" spans="2:12" ht="12.75" customHeight="1">
      <c r="B40" s="140"/>
      <c r="C40" s="141"/>
      <c r="D40" s="141"/>
      <c r="E40" s="145"/>
      <c r="F40" s="142">
        <v>0</v>
      </c>
      <c r="G40" s="142">
        <v>0</v>
      </c>
      <c r="H40" s="142">
        <v>0</v>
      </c>
      <c r="I40" s="143"/>
      <c r="J40" s="144">
        <f t="shared" si="0"/>
        <v>0</v>
      </c>
      <c r="K40" s="143"/>
      <c r="L40" s="328"/>
    </row>
    <row r="41" spans="2:12" ht="12.75" customHeight="1">
      <c r="B41" s="140"/>
      <c r="C41" s="141"/>
      <c r="D41" s="141"/>
      <c r="E41" s="145"/>
      <c r="F41" s="142">
        <v>0</v>
      </c>
      <c r="G41" s="142">
        <v>0</v>
      </c>
      <c r="H41" s="142">
        <v>0</v>
      </c>
      <c r="I41" s="143"/>
      <c r="J41" s="144">
        <f t="shared" si="0"/>
        <v>0</v>
      </c>
      <c r="K41" s="143"/>
      <c r="L41" s="328"/>
    </row>
    <row r="42" spans="2:12" ht="12.75" customHeight="1">
      <c r="B42" s="140"/>
      <c r="C42" s="141"/>
      <c r="D42" s="141"/>
      <c r="E42" s="145"/>
      <c r="F42" s="142">
        <v>0</v>
      </c>
      <c r="G42" s="142">
        <v>0</v>
      </c>
      <c r="H42" s="142">
        <v>0</v>
      </c>
      <c r="I42" s="143"/>
      <c r="J42" s="144">
        <f t="shared" si="0"/>
        <v>0</v>
      </c>
      <c r="K42" s="143"/>
      <c r="L42" s="328"/>
    </row>
    <row r="43" spans="2:12" ht="12.75" customHeight="1">
      <c r="B43" s="140"/>
      <c r="C43" s="141"/>
      <c r="D43" s="141"/>
      <c r="E43" s="145"/>
      <c r="F43" s="142">
        <v>0</v>
      </c>
      <c r="G43" s="142">
        <v>0</v>
      </c>
      <c r="H43" s="142">
        <v>0</v>
      </c>
      <c r="I43" s="143"/>
      <c r="J43" s="144">
        <f t="shared" si="0"/>
        <v>0</v>
      </c>
      <c r="K43" s="143"/>
      <c r="L43" s="328"/>
    </row>
    <row r="44" spans="2:12" ht="12.75" customHeight="1">
      <c r="B44" s="140"/>
      <c r="C44" s="141"/>
      <c r="D44" s="141"/>
      <c r="E44" s="145"/>
      <c r="F44" s="142">
        <v>0</v>
      </c>
      <c r="G44" s="142">
        <v>0</v>
      </c>
      <c r="H44" s="142">
        <v>0</v>
      </c>
      <c r="I44" s="143"/>
      <c r="J44" s="144">
        <f t="shared" si="0"/>
        <v>0</v>
      </c>
      <c r="K44" s="143"/>
      <c r="L44" s="328"/>
    </row>
    <row r="45" spans="2:12" ht="12.75" customHeight="1">
      <c r="B45" s="140"/>
      <c r="C45" s="141"/>
      <c r="D45" s="141"/>
      <c r="E45" s="145"/>
      <c r="F45" s="142">
        <v>0</v>
      </c>
      <c r="G45" s="142">
        <v>0</v>
      </c>
      <c r="H45" s="142">
        <v>0</v>
      </c>
      <c r="I45" s="143"/>
      <c r="J45" s="144">
        <f t="shared" si="0"/>
        <v>0</v>
      </c>
      <c r="K45" s="143"/>
      <c r="L45" s="328"/>
    </row>
    <row r="46" spans="2:12" ht="12.75" customHeight="1">
      <c r="B46" s="140"/>
      <c r="C46" s="141"/>
      <c r="D46" s="141"/>
      <c r="E46" s="145"/>
      <c r="F46" s="142">
        <v>0</v>
      </c>
      <c r="G46" s="142">
        <v>0</v>
      </c>
      <c r="H46" s="142">
        <v>0</v>
      </c>
      <c r="I46" s="143"/>
      <c r="J46" s="144">
        <f t="shared" si="0"/>
        <v>0</v>
      </c>
      <c r="K46" s="143"/>
      <c r="L46" s="328"/>
    </row>
    <row r="47" spans="2:12" ht="12.75" customHeight="1">
      <c r="B47" s="140"/>
      <c r="C47" s="141"/>
      <c r="D47" s="141"/>
      <c r="E47" s="145"/>
      <c r="F47" s="142">
        <v>0</v>
      </c>
      <c r="G47" s="142">
        <v>0</v>
      </c>
      <c r="H47" s="142">
        <v>0</v>
      </c>
      <c r="I47" s="143"/>
      <c r="J47" s="144">
        <f t="shared" si="0"/>
        <v>0</v>
      </c>
      <c r="K47" s="143"/>
      <c r="L47" s="328"/>
    </row>
    <row r="48" spans="2:12" ht="12.75" customHeight="1">
      <c r="B48" s="140"/>
      <c r="C48" s="141"/>
      <c r="D48" s="141"/>
      <c r="E48" s="145"/>
      <c r="F48" s="142">
        <v>0</v>
      </c>
      <c r="G48" s="142">
        <v>0</v>
      </c>
      <c r="H48" s="142">
        <v>0</v>
      </c>
      <c r="I48" s="143"/>
      <c r="J48" s="144">
        <f t="shared" si="0"/>
        <v>0</v>
      </c>
      <c r="K48" s="143"/>
      <c r="L48" s="328"/>
    </row>
    <row r="49" spans="2:12" ht="12.75" customHeight="1">
      <c r="B49" s="140"/>
      <c r="C49" s="141"/>
      <c r="D49" s="141"/>
      <c r="E49" s="145"/>
      <c r="F49" s="142">
        <v>0</v>
      </c>
      <c r="G49" s="142">
        <v>0</v>
      </c>
      <c r="H49" s="142">
        <v>0</v>
      </c>
      <c r="I49" s="143"/>
      <c r="J49" s="144">
        <f t="shared" si="0"/>
        <v>0</v>
      </c>
      <c r="K49" s="143"/>
      <c r="L49" s="328"/>
    </row>
    <row r="50" spans="2:12" ht="12.75" customHeight="1">
      <c r="B50" s="140"/>
      <c r="C50" s="141"/>
      <c r="D50" s="141"/>
      <c r="E50" s="145"/>
      <c r="F50" s="142">
        <v>0</v>
      </c>
      <c r="G50" s="142">
        <v>0</v>
      </c>
      <c r="H50" s="142">
        <v>0</v>
      </c>
      <c r="I50" s="143"/>
      <c r="J50" s="144">
        <f t="shared" si="0"/>
        <v>0</v>
      </c>
      <c r="K50" s="143"/>
      <c r="L50" s="328"/>
    </row>
    <row r="51" spans="2:12" ht="12.75" customHeight="1">
      <c r="B51" s="140"/>
      <c r="C51" s="141"/>
      <c r="D51" s="141"/>
      <c r="E51" s="145"/>
      <c r="F51" s="142">
        <v>0</v>
      </c>
      <c r="G51" s="142">
        <v>0</v>
      </c>
      <c r="H51" s="142">
        <v>0</v>
      </c>
      <c r="I51" s="143"/>
      <c r="J51" s="144">
        <f t="shared" si="0"/>
        <v>0</v>
      </c>
      <c r="K51" s="143"/>
      <c r="L51" s="328"/>
    </row>
    <row r="52" spans="2:12" ht="12.75" customHeight="1">
      <c r="B52" s="140"/>
      <c r="C52" s="141"/>
      <c r="D52" s="141"/>
      <c r="E52" s="145"/>
      <c r="F52" s="142">
        <v>0</v>
      </c>
      <c r="G52" s="142">
        <v>0</v>
      </c>
      <c r="H52" s="142">
        <v>0</v>
      </c>
      <c r="I52" s="143"/>
      <c r="J52" s="144">
        <f t="shared" si="0"/>
        <v>0</v>
      </c>
      <c r="K52" s="143"/>
      <c r="L52" s="328"/>
    </row>
    <row r="53" spans="2:12" ht="12.75" customHeight="1">
      <c r="B53" s="140"/>
      <c r="C53" s="141"/>
      <c r="D53" s="141"/>
      <c r="E53" s="145"/>
      <c r="F53" s="142">
        <v>0</v>
      </c>
      <c r="G53" s="142">
        <v>0</v>
      </c>
      <c r="H53" s="142">
        <v>0</v>
      </c>
      <c r="I53" s="143"/>
      <c r="J53" s="144">
        <f t="shared" si="0"/>
        <v>0</v>
      </c>
      <c r="K53" s="143"/>
      <c r="L53" s="328"/>
    </row>
    <row r="54" ht="12.75" customHeight="1"/>
    <row r="55" ht="12.75" customHeight="1"/>
    <row r="56" spans="2:9" ht="12.75" customHeight="1">
      <c r="B56" s="146" t="s">
        <v>31</v>
      </c>
      <c r="C56" s="147"/>
      <c r="D56" s="147"/>
      <c r="E56" s="147"/>
      <c r="F56" s="119"/>
      <c r="G56" s="148"/>
      <c r="H56" s="148"/>
      <c r="I56" s="148"/>
    </row>
    <row r="57" spans="2:9" ht="12.75">
      <c r="B57" s="479"/>
      <c r="C57" s="480"/>
      <c r="D57" s="480"/>
      <c r="E57" s="480"/>
      <c r="F57" s="481"/>
      <c r="G57" s="149"/>
      <c r="H57" s="149"/>
      <c r="I57" s="149"/>
    </row>
    <row r="58" spans="2:9" ht="12.75">
      <c r="B58" s="479"/>
      <c r="C58" s="480"/>
      <c r="D58" s="480"/>
      <c r="E58" s="480"/>
      <c r="F58" s="481"/>
      <c r="G58" s="149"/>
      <c r="H58" s="149"/>
      <c r="I58" s="149"/>
    </row>
    <row r="59" spans="2:9" ht="12.75">
      <c r="B59" s="479"/>
      <c r="C59" s="480"/>
      <c r="D59" s="480"/>
      <c r="E59" s="480"/>
      <c r="F59" s="481"/>
      <c r="G59" s="149"/>
      <c r="H59" s="149"/>
      <c r="I59" s="149"/>
    </row>
    <row r="60" spans="2:9" ht="12.75">
      <c r="B60" s="482"/>
      <c r="C60" s="483"/>
      <c r="D60" s="483"/>
      <c r="E60" s="483"/>
      <c r="F60" s="484"/>
      <c r="G60" s="149"/>
      <c r="H60" s="149"/>
      <c r="I60" s="149"/>
    </row>
  </sheetData>
  <sheetProtection password="EE35" sheet="1" formatColumns="0" formatRows="0" selectLockedCells="1"/>
  <mergeCells count="3">
    <mergeCell ref="C5:J5"/>
    <mergeCell ref="C9:J9"/>
    <mergeCell ref="B57:F60"/>
  </mergeCells>
  <dataValidations count="12">
    <dataValidation allowBlank="1" showInputMessage="1" showErrorMessage="1" promptTitle="OHJE" prompt="Anna selvitys käyttöasteen toteumasta hankkeessa." sqref="D12"/>
    <dataValidation allowBlank="1" showInputMessage="1" showErrorMessage="1" promptTitle="OHJE:" prompt="Määritä tähän kustannuslajikohtaisesti toteutuneet kustannukset raportointijaksolla.&#10;" sqref="H12"/>
    <dataValidation allowBlank="1" showInputMessage="1" showErrorMessage="1" promptTitle="OHJE" prompt="Anna tässä lisätietoja toteutuneista kustannuksista." sqref="B57:F60"/>
    <dataValidation type="list" allowBlank="1" showInputMessage="1" showErrorMessage="1" sqref="B13:B53">
      <formula1>"Käyttö- ja kiinteä omaisuus, Ostopalvelut,Aineet, tarvikkeet ja muut kustannukset, Matkakustannukset (15% malli), Yksikkökustannus"</formula1>
    </dataValidation>
    <dataValidation allowBlank="1" showInputMessage="1" showErrorMessage="1" promptTitle="OHJE" prompt="Kirjoita tähän raportoitujen kustannusten kirjanpidon tositenumerot pääkirjasta. Yhteys raportoitujen kustannusten ja pääkirjan välillä tulee olla yksiselitteinen. Tarkentavia merkintöjä voit tehdä liitteenä toimitettavaan pääkirjanotteeseen." sqref="I12 K12:L12"/>
    <dataValidation allowBlank="1" showInputMessage="1" showErrorMessage="1" promptTitle="OHJE" prompt="Kirjaa tähän aikaisemmissa maksatushakemuksissa hyväksytyt kustannukset kustannuslajitasolla." sqref="G12"/>
    <dataValidation allowBlank="1" showInputMessage="1" showErrorMessage="1" promptTitle="OHJE" prompt="Kirjaa kustannuksen selite." sqref="E12"/>
    <dataValidation allowBlank="1" showInputMessage="1" showErrorMessage="1" promptTitle="OHJE" prompt="Määritä käyttö- ja kiinteä omaisuus-kustannuslajille todellinen käyttöaste. Muille kustannuslajeille merkitse käyttöasteeksi 100." sqref="C12"/>
    <dataValidation type="list" allowBlank="1" showInputMessage="1" showErrorMessage="1" promptTitle="OHJE" prompt="Valitse alasvetovalikosta kustannusta määrittävä kustannuslaji. " sqref="B12">
      <formula1>"Käyttö- ja kiinteä omaisuus, Ostopalvelut,Aineet, tarvikkeet ja muut kustannukset, Matkakustannukset (15% malli), Yksikkökustannus"</formula1>
    </dataValidation>
    <dataValidation allowBlank="1" showInputMessage="1" showErrorMessage="1" promptTitle="OHJE" prompt="Voit halutessasi antaa lisätietoja hanketoimintojen kustannuksiin liittyen." sqref="G57:I60"/>
    <dataValidation allowBlank="1" showInputMessage="1" showErrorMessage="1" promptTitle="OHJE" prompt="Kirjaa tähän budjetoidut kustannukset kustannuslajitasolla." sqref="F12"/>
    <dataValidation allowBlank="1" showInputMessage="1" showErrorMessage="1" promptTitle="OHJE" prompt="Kirjaa budetin toiminto-välilehdille hakemuslomakkeelle kirjaamasi toiminnot yksi kerrallaan." sqref="J10"/>
  </dataValidations>
  <printOptions/>
  <pageMargins left="0.7" right="0.7" top="0.75" bottom="0.75" header="0.3" footer="0.3"/>
  <pageSetup fitToHeight="1" fitToWidth="1" horizontalDpi="600" verticalDpi="600" orientation="portrait" paperSize="9" scale="50"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B5:M58"/>
  <sheetViews>
    <sheetView showGridLines="0" zoomScalePageLayoutView="0" workbookViewId="0" topLeftCell="B1">
      <selection activeCell="K13" sqref="K13"/>
    </sheetView>
  </sheetViews>
  <sheetFormatPr defaultColWidth="9.140625" defaultRowHeight="12.75"/>
  <cols>
    <col min="1" max="1" width="2.57421875" style="133" customWidth="1"/>
    <col min="2" max="2" width="24.28125" style="133" customWidth="1"/>
    <col min="3" max="4" width="19.00390625" style="118" customWidth="1"/>
    <col min="5" max="5" width="29.57421875" style="118" customWidth="1"/>
    <col min="6" max="6" width="21.00390625" style="118" customWidth="1"/>
    <col min="7" max="8" width="23.57421875" style="118" customWidth="1"/>
    <col min="9" max="9" width="26.28125" style="118" customWidth="1"/>
    <col min="10" max="10" width="18.8515625" style="133" customWidth="1"/>
    <col min="11" max="11" width="22.140625" style="133" customWidth="1"/>
    <col min="12" max="12" width="9.140625" style="133" customWidth="1"/>
    <col min="13" max="13" width="33.28125" style="133" customWidth="1"/>
    <col min="14" max="16384" width="9.140625" style="133" customWidth="1"/>
  </cols>
  <sheetData>
    <row r="1" ht="12.75"/>
    <row r="2" ht="12.75"/>
    <row r="3" ht="12.75"/>
    <row r="4" s="118" customFormat="1" ht="12.75"/>
    <row r="5" spans="2:10" s="118" customFormat="1" ht="12.75" hidden="1">
      <c r="B5" s="132" t="str">
        <f>'[2]Talousosio perustiedot'!B10</f>
        <v>Hankkeen nimi</v>
      </c>
      <c r="C5" s="459">
        <f>'[1]Talousosio perustiedot'!C10:D10</f>
        <v>0</v>
      </c>
      <c r="D5" s="488"/>
      <c r="E5" s="490"/>
      <c r="F5" s="490"/>
      <c r="G5" s="490"/>
      <c r="H5" s="490"/>
      <c r="I5" s="490"/>
      <c r="J5" s="460"/>
    </row>
    <row r="6" spans="2:10" ht="12.75">
      <c r="B6" s="134"/>
      <c r="C6" s="150"/>
      <c r="D6" s="150"/>
      <c r="E6" s="150"/>
      <c r="F6" s="150"/>
      <c r="G6" s="150"/>
      <c r="H6" s="150"/>
      <c r="I6" s="150"/>
      <c r="J6" s="134"/>
    </row>
    <row r="7" spans="2:10" ht="15">
      <c r="B7" s="5" t="s">
        <v>45</v>
      </c>
      <c r="C7" s="6"/>
      <c r="D7" s="6"/>
      <c r="E7" s="6"/>
      <c r="F7" s="6"/>
      <c r="G7" s="6"/>
      <c r="H7" s="6"/>
      <c r="I7" s="6" t="s">
        <v>7</v>
      </c>
      <c r="J7" s="136">
        <f>SUM(J10:J51)</f>
        <v>0</v>
      </c>
    </row>
    <row r="8" spans="2:10" s="118" customFormat="1" ht="12.75">
      <c r="B8" s="150"/>
      <c r="C8" s="150"/>
      <c r="D8" s="150"/>
      <c r="E8" s="150"/>
      <c r="F8" s="150"/>
      <c r="G8" s="150"/>
      <c r="H8" s="150"/>
      <c r="I8" s="150"/>
      <c r="J8" s="150"/>
    </row>
    <row r="9" spans="2:13" s="118" customFormat="1" ht="75">
      <c r="B9" s="139" t="s">
        <v>36</v>
      </c>
      <c r="C9" s="139" t="s">
        <v>114</v>
      </c>
      <c r="D9" s="139" t="s">
        <v>296</v>
      </c>
      <c r="E9" s="139" t="s">
        <v>0</v>
      </c>
      <c r="F9" s="139" t="s">
        <v>162</v>
      </c>
      <c r="G9" s="125" t="s">
        <v>163</v>
      </c>
      <c r="H9" s="125" t="s">
        <v>164</v>
      </c>
      <c r="I9" s="139" t="s">
        <v>295</v>
      </c>
      <c r="J9" s="125" t="s">
        <v>282</v>
      </c>
      <c r="K9" s="139" t="s">
        <v>270</v>
      </c>
      <c r="M9" s="125" t="s">
        <v>294</v>
      </c>
    </row>
    <row r="10" spans="2:13" s="118" customFormat="1" ht="12.75" customHeight="1">
      <c r="B10" s="140"/>
      <c r="C10" s="141"/>
      <c r="D10" s="141"/>
      <c r="E10" s="140"/>
      <c r="F10" s="142">
        <v>0</v>
      </c>
      <c r="G10" s="142">
        <v>0</v>
      </c>
      <c r="H10" s="144">
        <v>0</v>
      </c>
      <c r="I10" s="143"/>
      <c r="J10" s="144">
        <f aca="true" t="shared" si="0" ref="J10:J51">G10+H10</f>
        <v>0</v>
      </c>
      <c r="K10" s="143"/>
      <c r="M10" s="320">
        <f>J7+G10:G51</f>
        <v>0</v>
      </c>
    </row>
    <row r="11" spans="2:11" s="118" customFormat="1" ht="12.75" customHeight="1">
      <c r="B11" s="140"/>
      <c r="C11" s="141"/>
      <c r="D11" s="141"/>
      <c r="E11" s="145"/>
      <c r="F11" s="142">
        <v>0</v>
      </c>
      <c r="G11" s="142">
        <v>0</v>
      </c>
      <c r="H11" s="142">
        <v>0</v>
      </c>
      <c r="I11" s="143"/>
      <c r="J11" s="144">
        <f t="shared" si="0"/>
        <v>0</v>
      </c>
      <c r="K11" s="143"/>
    </row>
    <row r="12" spans="2:11" s="118" customFormat="1" ht="12.75" customHeight="1">
      <c r="B12" s="140"/>
      <c r="C12" s="141"/>
      <c r="D12" s="141"/>
      <c r="E12" s="145"/>
      <c r="F12" s="142">
        <v>0</v>
      </c>
      <c r="G12" s="142">
        <v>0</v>
      </c>
      <c r="H12" s="142">
        <v>0</v>
      </c>
      <c r="I12" s="143"/>
      <c r="J12" s="144">
        <f t="shared" si="0"/>
        <v>0</v>
      </c>
      <c r="K12" s="143"/>
    </row>
    <row r="13" spans="2:11" ht="12.75" customHeight="1">
      <c r="B13" s="140"/>
      <c r="C13" s="141"/>
      <c r="D13" s="141"/>
      <c r="E13" s="145"/>
      <c r="F13" s="142">
        <v>0</v>
      </c>
      <c r="G13" s="142">
        <v>0</v>
      </c>
      <c r="H13" s="142">
        <v>0</v>
      </c>
      <c r="I13" s="143"/>
      <c r="J13" s="144">
        <f t="shared" si="0"/>
        <v>0</v>
      </c>
      <c r="K13" s="143"/>
    </row>
    <row r="14" spans="2:11" ht="12.75" customHeight="1">
      <c r="B14" s="140"/>
      <c r="C14" s="141"/>
      <c r="D14" s="141"/>
      <c r="E14" s="145"/>
      <c r="F14" s="142">
        <v>0</v>
      </c>
      <c r="G14" s="142">
        <v>0</v>
      </c>
      <c r="H14" s="142">
        <v>0</v>
      </c>
      <c r="I14" s="143"/>
      <c r="J14" s="144">
        <f t="shared" si="0"/>
        <v>0</v>
      </c>
      <c r="K14" s="143"/>
    </row>
    <row r="15" spans="2:11" ht="12.75" customHeight="1">
      <c r="B15" s="140"/>
      <c r="C15" s="141"/>
      <c r="D15" s="141"/>
      <c r="E15" s="145"/>
      <c r="F15" s="142">
        <v>0</v>
      </c>
      <c r="G15" s="142">
        <v>0</v>
      </c>
      <c r="H15" s="142">
        <v>0</v>
      </c>
      <c r="I15" s="143"/>
      <c r="J15" s="144">
        <f t="shared" si="0"/>
        <v>0</v>
      </c>
      <c r="K15" s="143"/>
    </row>
    <row r="16" spans="2:11" ht="12.75" customHeight="1">
      <c r="B16" s="140"/>
      <c r="C16" s="141"/>
      <c r="D16" s="141"/>
      <c r="E16" s="145"/>
      <c r="F16" s="142">
        <v>0</v>
      </c>
      <c r="G16" s="142">
        <v>0</v>
      </c>
      <c r="H16" s="142">
        <v>0</v>
      </c>
      <c r="I16" s="143"/>
      <c r="J16" s="144">
        <f t="shared" si="0"/>
        <v>0</v>
      </c>
      <c r="K16" s="143"/>
    </row>
    <row r="17" spans="2:11" ht="12.75" customHeight="1">
      <c r="B17" s="140"/>
      <c r="C17" s="141"/>
      <c r="D17" s="141"/>
      <c r="E17" s="145"/>
      <c r="F17" s="142">
        <v>0</v>
      </c>
      <c r="G17" s="142">
        <v>0</v>
      </c>
      <c r="H17" s="142">
        <v>0</v>
      </c>
      <c r="I17" s="143"/>
      <c r="J17" s="144">
        <f t="shared" si="0"/>
        <v>0</v>
      </c>
      <c r="K17" s="143"/>
    </row>
    <row r="18" spans="2:11" ht="12.75" customHeight="1">
      <c r="B18" s="140"/>
      <c r="C18" s="141"/>
      <c r="D18" s="141"/>
      <c r="E18" s="145"/>
      <c r="F18" s="142">
        <v>0</v>
      </c>
      <c r="G18" s="142">
        <v>0</v>
      </c>
      <c r="H18" s="142">
        <v>0</v>
      </c>
      <c r="I18" s="143"/>
      <c r="J18" s="144">
        <f t="shared" si="0"/>
        <v>0</v>
      </c>
      <c r="K18" s="143"/>
    </row>
    <row r="19" spans="2:11" ht="12.75" customHeight="1">
      <c r="B19" s="140"/>
      <c r="C19" s="141"/>
      <c r="D19" s="141"/>
      <c r="E19" s="145"/>
      <c r="F19" s="142">
        <v>0</v>
      </c>
      <c r="G19" s="142">
        <v>0</v>
      </c>
      <c r="H19" s="142">
        <v>0</v>
      </c>
      <c r="I19" s="143"/>
      <c r="J19" s="144">
        <f t="shared" si="0"/>
        <v>0</v>
      </c>
      <c r="K19" s="143"/>
    </row>
    <row r="20" spans="2:11" ht="12.75" customHeight="1">
      <c r="B20" s="140"/>
      <c r="C20" s="141"/>
      <c r="D20" s="141"/>
      <c r="E20" s="145"/>
      <c r="F20" s="142">
        <v>0</v>
      </c>
      <c r="G20" s="142">
        <v>0</v>
      </c>
      <c r="H20" s="142">
        <v>0</v>
      </c>
      <c r="I20" s="143"/>
      <c r="J20" s="144">
        <f t="shared" si="0"/>
        <v>0</v>
      </c>
      <c r="K20" s="143"/>
    </row>
    <row r="21" spans="2:11" ht="12.75" customHeight="1">
      <c r="B21" s="140"/>
      <c r="C21" s="141"/>
      <c r="D21" s="141"/>
      <c r="E21" s="145"/>
      <c r="F21" s="142">
        <v>0</v>
      </c>
      <c r="G21" s="142">
        <v>0</v>
      </c>
      <c r="H21" s="142">
        <v>0</v>
      </c>
      <c r="I21" s="143"/>
      <c r="J21" s="144">
        <f t="shared" si="0"/>
        <v>0</v>
      </c>
      <c r="K21" s="143"/>
    </row>
    <row r="22" spans="2:11" ht="12.75" customHeight="1">
      <c r="B22" s="140"/>
      <c r="C22" s="141"/>
      <c r="D22" s="141"/>
      <c r="E22" s="145"/>
      <c r="F22" s="142">
        <v>0</v>
      </c>
      <c r="G22" s="142">
        <v>0</v>
      </c>
      <c r="H22" s="142">
        <v>0</v>
      </c>
      <c r="I22" s="143"/>
      <c r="J22" s="144">
        <f t="shared" si="0"/>
        <v>0</v>
      </c>
      <c r="K22" s="143"/>
    </row>
    <row r="23" spans="2:11" ht="12.75" customHeight="1">
      <c r="B23" s="140"/>
      <c r="C23" s="141"/>
      <c r="D23" s="141"/>
      <c r="E23" s="145"/>
      <c r="F23" s="142">
        <v>0</v>
      </c>
      <c r="G23" s="142">
        <v>0</v>
      </c>
      <c r="H23" s="142">
        <v>0</v>
      </c>
      <c r="I23" s="143"/>
      <c r="J23" s="144">
        <f t="shared" si="0"/>
        <v>0</v>
      </c>
      <c r="K23" s="143"/>
    </row>
    <row r="24" spans="2:11" ht="12.75" customHeight="1">
      <c r="B24" s="140"/>
      <c r="C24" s="141"/>
      <c r="D24" s="141"/>
      <c r="E24" s="145"/>
      <c r="F24" s="142">
        <v>0</v>
      </c>
      <c r="G24" s="142">
        <v>0</v>
      </c>
      <c r="H24" s="142">
        <v>0</v>
      </c>
      <c r="I24" s="143"/>
      <c r="J24" s="144">
        <f t="shared" si="0"/>
        <v>0</v>
      </c>
      <c r="K24" s="143"/>
    </row>
    <row r="25" spans="2:11" ht="12.75" customHeight="1">
      <c r="B25" s="140"/>
      <c r="C25" s="141"/>
      <c r="D25" s="141"/>
      <c r="E25" s="145"/>
      <c r="F25" s="142">
        <v>0</v>
      </c>
      <c r="G25" s="142">
        <v>0</v>
      </c>
      <c r="H25" s="142">
        <v>0</v>
      </c>
      <c r="I25" s="143"/>
      <c r="J25" s="144">
        <f t="shared" si="0"/>
        <v>0</v>
      </c>
      <c r="K25" s="143"/>
    </row>
    <row r="26" spans="2:11" ht="12.75" customHeight="1">
      <c r="B26" s="140"/>
      <c r="C26" s="141"/>
      <c r="D26" s="141"/>
      <c r="E26" s="145"/>
      <c r="F26" s="142">
        <v>0</v>
      </c>
      <c r="G26" s="142">
        <v>0</v>
      </c>
      <c r="H26" s="142">
        <v>0</v>
      </c>
      <c r="I26" s="143"/>
      <c r="J26" s="144">
        <f t="shared" si="0"/>
        <v>0</v>
      </c>
      <c r="K26" s="143"/>
    </row>
    <row r="27" spans="2:11" ht="12.75" customHeight="1">
      <c r="B27" s="140"/>
      <c r="C27" s="141"/>
      <c r="D27" s="141"/>
      <c r="E27" s="145"/>
      <c r="F27" s="142">
        <v>0</v>
      </c>
      <c r="G27" s="142">
        <v>0</v>
      </c>
      <c r="H27" s="142">
        <v>0</v>
      </c>
      <c r="I27" s="143"/>
      <c r="J27" s="144">
        <f t="shared" si="0"/>
        <v>0</v>
      </c>
      <c r="K27" s="143"/>
    </row>
    <row r="28" spans="2:11" ht="12.75" customHeight="1">
      <c r="B28" s="140"/>
      <c r="C28" s="141"/>
      <c r="D28" s="141"/>
      <c r="E28" s="145"/>
      <c r="F28" s="142">
        <v>0</v>
      </c>
      <c r="G28" s="142">
        <v>0</v>
      </c>
      <c r="H28" s="142">
        <v>0</v>
      </c>
      <c r="I28" s="143"/>
      <c r="J28" s="144">
        <f t="shared" si="0"/>
        <v>0</v>
      </c>
      <c r="K28" s="143"/>
    </row>
    <row r="29" spans="2:11" ht="12.75" customHeight="1">
      <c r="B29" s="140"/>
      <c r="C29" s="141"/>
      <c r="D29" s="141"/>
      <c r="E29" s="145"/>
      <c r="F29" s="142">
        <v>0</v>
      </c>
      <c r="G29" s="142">
        <v>0</v>
      </c>
      <c r="H29" s="142">
        <v>0</v>
      </c>
      <c r="I29" s="143"/>
      <c r="J29" s="144">
        <f t="shared" si="0"/>
        <v>0</v>
      </c>
      <c r="K29" s="143"/>
    </row>
    <row r="30" spans="2:11" ht="12.75" customHeight="1">
      <c r="B30" s="140"/>
      <c r="C30" s="141"/>
      <c r="D30" s="141"/>
      <c r="E30" s="145"/>
      <c r="F30" s="142">
        <v>0</v>
      </c>
      <c r="G30" s="142">
        <v>0</v>
      </c>
      <c r="H30" s="142">
        <v>0</v>
      </c>
      <c r="I30" s="143"/>
      <c r="J30" s="144">
        <f t="shared" si="0"/>
        <v>0</v>
      </c>
      <c r="K30" s="143"/>
    </row>
    <row r="31" spans="2:11" ht="12.75" customHeight="1">
      <c r="B31" s="140"/>
      <c r="C31" s="141"/>
      <c r="D31" s="141"/>
      <c r="E31" s="145"/>
      <c r="F31" s="142">
        <v>0</v>
      </c>
      <c r="G31" s="142">
        <v>0</v>
      </c>
      <c r="H31" s="142">
        <v>0</v>
      </c>
      <c r="I31" s="143"/>
      <c r="J31" s="144">
        <f t="shared" si="0"/>
        <v>0</v>
      </c>
      <c r="K31" s="143"/>
    </row>
    <row r="32" spans="2:11" ht="12.75" customHeight="1">
      <c r="B32" s="140"/>
      <c r="C32" s="141"/>
      <c r="D32" s="141"/>
      <c r="E32" s="145"/>
      <c r="F32" s="142">
        <v>0</v>
      </c>
      <c r="G32" s="142">
        <v>0</v>
      </c>
      <c r="H32" s="142">
        <v>0</v>
      </c>
      <c r="I32" s="143"/>
      <c r="J32" s="144">
        <f t="shared" si="0"/>
        <v>0</v>
      </c>
      <c r="K32" s="143"/>
    </row>
    <row r="33" spans="2:11" ht="12.75" customHeight="1">
      <c r="B33" s="140"/>
      <c r="C33" s="141"/>
      <c r="D33" s="141"/>
      <c r="E33" s="145"/>
      <c r="F33" s="142">
        <v>0</v>
      </c>
      <c r="G33" s="142">
        <v>0</v>
      </c>
      <c r="H33" s="142">
        <v>0</v>
      </c>
      <c r="I33" s="143"/>
      <c r="J33" s="144">
        <f t="shared" si="0"/>
        <v>0</v>
      </c>
      <c r="K33" s="143"/>
    </row>
    <row r="34" spans="2:11" ht="12.75" customHeight="1">
      <c r="B34" s="140"/>
      <c r="C34" s="141"/>
      <c r="D34" s="141"/>
      <c r="E34" s="145"/>
      <c r="F34" s="142">
        <v>0</v>
      </c>
      <c r="G34" s="142">
        <v>0</v>
      </c>
      <c r="H34" s="142">
        <v>0</v>
      </c>
      <c r="I34" s="143"/>
      <c r="J34" s="144">
        <f t="shared" si="0"/>
        <v>0</v>
      </c>
      <c r="K34" s="143"/>
    </row>
    <row r="35" spans="2:11" ht="12.75" customHeight="1">
      <c r="B35" s="140"/>
      <c r="C35" s="141"/>
      <c r="D35" s="141"/>
      <c r="E35" s="145"/>
      <c r="F35" s="142">
        <v>0</v>
      </c>
      <c r="G35" s="142">
        <v>0</v>
      </c>
      <c r="H35" s="142">
        <v>0</v>
      </c>
      <c r="I35" s="143"/>
      <c r="J35" s="144">
        <f t="shared" si="0"/>
        <v>0</v>
      </c>
      <c r="K35" s="143"/>
    </row>
    <row r="36" spans="2:11" ht="12.75" customHeight="1">
      <c r="B36" s="140"/>
      <c r="C36" s="141"/>
      <c r="D36" s="141"/>
      <c r="E36" s="145"/>
      <c r="F36" s="142">
        <v>0</v>
      </c>
      <c r="G36" s="142">
        <v>0</v>
      </c>
      <c r="H36" s="142">
        <v>0</v>
      </c>
      <c r="I36" s="143"/>
      <c r="J36" s="144">
        <f t="shared" si="0"/>
        <v>0</v>
      </c>
      <c r="K36" s="143"/>
    </row>
    <row r="37" spans="2:11" ht="12.75" customHeight="1">
      <c r="B37" s="140"/>
      <c r="C37" s="141"/>
      <c r="D37" s="141"/>
      <c r="E37" s="145"/>
      <c r="F37" s="142">
        <v>0</v>
      </c>
      <c r="G37" s="142">
        <v>0</v>
      </c>
      <c r="H37" s="142">
        <v>0</v>
      </c>
      <c r="I37" s="143"/>
      <c r="J37" s="144">
        <f t="shared" si="0"/>
        <v>0</v>
      </c>
      <c r="K37" s="143"/>
    </row>
    <row r="38" spans="2:11" ht="12.75" customHeight="1">
      <c r="B38" s="140"/>
      <c r="C38" s="141"/>
      <c r="D38" s="141"/>
      <c r="E38" s="145"/>
      <c r="F38" s="142">
        <v>0</v>
      </c>
      <c r="G38" s="142">
        <v>0</v>
      </c>
      <c r="H38" s="142">
        <v>0</v>
      </c>
      <c r="I38" s="143"/>
      <c r="J38" s="144">
        <f t="shared" si="0"/>
        <v>0</v>
      </c>
      <c r="K38" s="143"/>
    </row>
    <row r="39" spans="2:11" ht="12.75" customHeight="1">
      <c r="B39" s="140"/>
      <c r="C39" s="141"/>
      <c r="D39" s="141"/>
      <c r="E39" s="145"/>
      <c r="F39" s="142">
        <v>0</v>
      </c>
      <c r="G39" s="142">
        <v>0</v>
      </c>
      <c r="H39" s="142">
        <v>0</v>
      </c>
      <c r="I39" s="143"/>
      <c r="J39" s="144">
        <f t="shared" si="0"/>
        <v>0</v>
      </c>
      <c r="K39" s="143"/>
    </row>
    <row r="40" spans="2:11" ht="12.75" customHeight="1">
      <c r="B40" s="140"/>
      <c r="C40" s="141"/>
      <c r="D40" s="141"/>
      <c r="E40" s="145"/>
      <c r="F40" s="142">
        <v>0</v>
      </c>
      <c r="G40" s="142">
        <v>0</v>
      </c>
      <c r="H40" s="142">
        <v>0</v>
      </c>
      <c r="I40" s="143"/>
      <c r="J40" s="144">
        <f t="shared" si="0"/>
        <v>0</v>
      </c>
      <c r="K40" s="143"/>
    </row>
    <row r="41" spans="2:11" ht="12.75" customHeight="1">
      <c r="B41" s="140"/>
      <c r="C41" s="141"/>
      <c r="D41" s="141"/>
      <c r="E41" s="145"/>
      <c r="F41" s="142">
        <v>0</v>
      </c>
      <c r="G41" s="142">
        <v>0</v>
      </c>
      <c r="H41" s="142">
        <v>0</v>
      </c>
      <c r="I41" s="143"/>
      <c r="J41" s="144">
        <f t="shared" si="0"/>
        <v>0</v>
      </c>
      <c r="K41" s="143"/>
    </row>
    <row r="42" spans="2:11" ht="12.75" customHeight="1">
      <c r="B42" s="140"/>
      <c r="C42" s="141"/>
      <c r="D42" s="141"/>
      <c r="E42" s="145"/>
      <c r="F42" s="142">
        <v>0</v>
      </c>
      <c r="G42" s="142">
        <v>0</v>
      </c>
      <c r="H42" s="142">
        <v>0</v>
      </c>
      <c r="I42" s="143"/>
      <c r="J42" s="144">
        <f t="shared" si="0"/>
        <v>0</v>
      </c>
      <c r="K42" s="143"/>
    </row>
    <row r="43" spans="2:11" ht="12.75" customHeight="1">
      <c r="B43" s="140"/>
      <c r="C43" s="141"/>
      <c r="D43" s="141"/>
      <c r="E43" s="145"/>
      <c r="F43" s="142">
        <v>0</v>
      </c>
      <c r="G43" s="142">
        <v>0</v>
      </c>
      <c r="H43" s="142">
        <v>0</v>
      </c>
      <c r="I43" s="143"/>
      <c r="J43" s="144">
        <f t="shared" si="0"/>
        <v>0</v>
      </c>
      <c r="K43" s="143"/>
    </row>
    <row r="44" spans="2:11" ht="12.75" customHeight="1">
      <c r="B44" s="140"/>
      <c r="C44" s="141"/>
      <c r="D44" s="141"/>
      <c r="E44" s="145"/>
      <c r="F44" s="142">
        <v>0</v>
      </c>
      <c r="G44" s="142">
        <v>0</v>
      </c>
      <c r="H44" s="142">
        <v>0</v>
      </c>
      <c r="I44" s="143"/>
      <c r="J44" s="144">
        <f t="shared" si="0"/>
        <v>0</v>
      </c>
      <c r="K44" s="143"/>
    </row>
    <row r="45" spans="2:11" ht="12.75" customHeight="1">
      <c r="B45" s="140"/>
      <c r="C45" s="141"/>
      <c r="D45" s="141"/>
      <c r="E45" s="145"/>
      <c r="F45" s="142">
        <v>0</v>
      </c>
      <c r="G45" s="142">
        <v>0</v>
      </c>
      <c r="H45" s="142">
        <v>0</v>
      </c>
      <c r="I45" s="143"/>
      <c r="J45" s="144">
        <f t="shared" si="0"/>
        <v>0</v>
      </c>
      <c r="K45" s="143"/>
    </row>
    <row r="46" spans="2:11" ht="12.75" customHeight="1">
      <c r="B46" s="140"/>
      <c r="C46" s="141"/>
      <c r="D46" s="141"/>
      <c r="E46" s="145"/>
      <c r="F46" s="142">
        <v>0</v>
      </c>
      <c r="G46" s="142">
        <v>0</v>
      </c>
      <c r="H46" s="142">
        <v>0</v>
      </c>
      <c r="I46" s="143"/>
      <c r="J46" s="144">
        <f t="shared" si="0"/>
        <v>0</v>
      </c>
      <c r="K46" s="143"/>
    </row>
    <row r="47" spans="2:11" ht="12.75" customHeight="1">
      <c r="B47" s="140"/>
      <c r="C47" s="141"/>
      <c r="D47" s="141"/>
      <c r="E47" s="145"/>
      <c r="F47" s="142">
        <v>0</v>
      </c>
      <c r="G47" s="142">
        <v>0</v>
      </c>
      <c r="H47" s="142">
        <v>0</v>
      </c>
      <c r="I47" s="143"/>
      <c r="J47" s="144">
        <f t="shared" si="0"/>
        <v>0</v>
      </c>
      <c r="K47" s="143"/>
    </row>
    <row r="48" spans="2:11" ht="12.75" customHeight="1">
      <c r="B48" s="140"/>
      <c r="C48" s="141"/>
      <c r="D48" s="141"/>
      <c r="E48" s="145"/>
      <c r="F48" s="142">
        <v>0</v>
      </c>
      <c r="G48" s="142">
        <v>0</v>
      </c>
      <c r="H48" s="142">
        <v>0</v>
      </c>
      <c r="I48" s="143"/>
      <c r="J48" s="144">
        <f t="shared" si="0"/>
        <v>0</v>
      </c>
      <c r="K48" s="143"/>
    </row>
    <row r="49" spans="2:11" ht="12.75" customHeight="1">
      <c r="B49" s="140"/>
      <c r="C49" s="141"/>
      <c r="D49" s="141"/>
      <c r="E49" s="145"/>
      <c r="F49" s="142">
        <v>0</v>
      </c>
      <c r="G49" s="142">
        <v>0</v>
      </c>
      <c r="H49" s="142">
        <v>0</v>
      </c>
      <c r="I49" s="143"/>
      <c r="J49" s="144">
        <f t="shared" si="0"/>
        <v>0</v>
      </c>
      <c r="K49" s="143"/>
    </row>
    <row r="50" spans="2:11" ht="12.75" customHeight="1">
      <c r="B50" s="140"/>
      <c r="C50" s="141"/>
      <c r="D50" s="141"/>
      <c r="E50" s="145"/>
      <c r="F50" s="142">
        <v>0</v>
      </c>
      <c r="G50" s="142">
        <v>0</v>
      </c>
      <c r="H50" s="142">
        <v>0</v>
      </c>
      <c r="I50" s="143"/>
      <c r="J50" s="144">
        <f t="shared" si="0"/>
        <v>0</v>
      </c>
      <c r="K50" s="143"/>
    </row>
    <row r="51" spans="2:11" ht="12.75" customHeight="1">
      <c r="B51" s="140"/>
      <c r="C51" s="141"/>
      <c r="D51" s="141"/>
      <c r="E51" s="145"/>
      <c r="F51" s="142">
        <v>0</v>
      </c>
      <c r="G51" s="142">
        <v>0</v>
      </c>
      <c r="H51" s="142">
        <v>0</v>
      </c>
      <c r="I51" s="143"/>
      <c r="J51" s="144">
        <f t="shared" si="0"/>
        <v>0</v>
      </c>
      <c r="K51" s="143"/>
    </row>
    <row r="52" ht="12.75" customHeight="1"/>
    <row r="53" ht="12.75" customHeight="1"/>
    <row r="54" spans="2:9" ht="12.75" customHeight="1">
      <c r="B54" s="146" t="s">
        <v>31</v>
      </c>
      <c r="C54" s="147"/>
      <c r="D54" s="147"/>
      <c r="E54" s="147"/>
      <c r="F54" s="119"/>
      <c r="G54" s="148"/>
      <c r="H54" s="148"/>
      <c r="I54" s="148"/>
    </row>
    <row r="55" spans="2:9" ht="12.75">
      <c r="B55" s="479"/>
      <c r="C55" s="480"/>
      <c r="D55" s="480"/>
      <c r="E55" s="480"/>
      <c r="F55" s="481"/>
      <c r="G55" s="149"/>
      <c r="H55" s="149"/>
      <c r="I55" s="149"/>
    </row>
    <row r="56" spans="2:9" ht="12.75">
      <c r="B56" s="479"/>
      <c r="C56" s="480"/>
      <c r="D56" s="480"/>
      <c r="E56" s="480"/>
      <c r="F56" s="481"/>
      <c r="G56" s="149"/>
      <c r="H56" s="149"/>
      <c r="I56" s="149"/>
    </row>
    <row r="57" spans="2:9" ht="12.75">
      <c r="B57" s="479"/>
      <c r="C57" s="480"/>
      <c r="D57" s="480"/>
      <c r="E57" s="480"/>
      <c r="F57" s="481"/>
      <c r="G57" s="149"/>
      <c r="H57" s="149"/>
      <c r="I57" s="149"/>
    </row>
    <row r="58" spans="2:9" ht="12.75">
      <c r="B58" s="482"/>
      <c r="C58" s="483"/>
      <c r="D58" s="483"/>
      <c r="E58" s="483"/>
      <c r="F58" s="484"/>
      <c r="G58" s="149"/>
      <c r="H58" s="149"/>
      <c r="I58" s="149"/>
    </row>
  </sheetData>
  <sheetProtection password="EE35" sheet="1" objects="1" scenarios="1" formatColumns="0" formatRows="0" selectLockedCells="1"/>
  <mergeCells count="2">
    <mergeCell ref="C5:J5"/>
    <mergeCell ref="B55:F58"/>
  </mergeCells>
  <dataValidations count="11">
    <dataValidation allowBlank="1" showInputMessage="1" showErrorMessage="1" promptTitle="OHJE" prompt="Anna selvitys käyttöasteen toteumasta hankkeessa." sqref="D10"/>
    <dataValidation allowBlank="1" showInputMessage="1" showErrorMessage="1" promptTitle="OHJE:" prompt="Määritä tähän kustannuslajikohtaisesti toteutuneet kustannukset raportointijaksolla.&#10;" sqref="H10"/>
    <dataValidation allowBlank="1" showInputMessage="1" showErrorMessage="1" promptTitle="OHJE" prompt="Voit halutessasi antaa lisätietoja muihin hankekustannuksiin liittyen." sqref="B55:F58"/>
    <dataValidation allowBlank="1" showInputMessage="1" showErrorMessage="1" promptTitle="OHJE" prompt="Määritä käyttö- ja kiinteä omaisuus-kustannuslajille todellinen käyttöaste. Muille kustannuslajeille merkitse käyttöasteeksi 100." sqref="C10"/>
    <dataValidation allowBlank="1" showInputMessage="1" showErrorMessage="1" promptTitle="OHJE" prompt="Kirjaa tähän budjetoidut kustannukset kustannuslajitasolla." sqref="F10"/>
    <dataValidation type="list" allowBlank="1" showInputMessage="1" showErrorMessage="1" promptTitle="OHJE" prompt="Valitse alasvetovalikosta kustannusta määrittävä kustannuslaji. " sqref="B10">
      <formula1>"Käyttö- ja kiinteä omaisuus, Ostopalvelut,Aineet, tarvikkeet ja muut kustannukset, Matkakustannukset (15% malli), Yksikkökustannus"</formula1>
    </dataValidation>
    <dataValidation allowBlank="1" showInputMessage="1" showErrorMessage="1" promptTitle="OHJE" prompt="Kirjaa kustannuksen selite." sqref="E10"/>
    <dataValidation allowBlank="1" showInputMessage="1" showErrorMessage="1" promptTitle="OHJE" prompt="Kirjaa tähän aikaisemmissa maksatushakemuksissa hyväksytyt kustannukset kustannuslajitasolla." sqref="G10"/>
    <dataValidation allowBlank="1" showInputMessage="1" showErrorMessage="1" promptTitle="OHJE" prompt="Kirjoita tähän raportoitujen kustannusten kirjanpidon tositenumerot pääkirjasta. Yhteys raportoitujen kustannusten ja pääkirjan välillä tulee olla yksiselitteinen. Tarkentavia merkintöjä voit tehdä liitteenä toimitettavaan pääkirjanotteeseen." sqref="I10 K10"/>
    <dataValidation type="list" allowBlank="1" showInputMessage="1" showErrorMessage="1" sqref="B11:B51">
      <formula1>"Käyttö- ja kiinteä omaisuus, Ostopalvelut,Aineet, tarvikkeet ja muut kustannukset, Matkakustannukset (15% malli), Yksikkökustannus"</formula1>
    </dataValidation>
    <dataValidation allowBlank="1" showInputMessage="1" showErrorMessage="1" promptTitle="OHJE" prompt="Lisää tähän sellaisia hankkeen välittömiä kustannuksia, joita ei voi suoraan yhdistää hankesuunnitelmassa määriteltyihin toimintoihin. Muiden hankekustannusten tulee olla hankkeen toteuttamisen kannalta tarpeellisia." sqref="B7"/>
  </dataValidations>
  <printOptions/>
  <pageMargins left="0.7" right="0.7" top="0.75" bottom="0.75" header="0.3" footer="0.3"/>
  <pageSetup fitToHeight="1" fitToWidth="1" horizontalDpi="600" verticalDpi="600" orientation="portrait" paperSize="9" scale="51"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4:L36"/>
  <sheetViews>
    <sheetView showGridLines="0" zoomScalePageLayoutView="0" workbookViewId="0" topLeftCell="A1">
      <selection activeCell="E9" sqref="E9"/>
    </sheetView>
  </sheetViews>
  <sheetFormatPr defaultColWidth="9.140625" defaultRowHeight="12.75"/>
  <cols>
    <col min="1" max="1" width="2.57421875" style="118" customWidth="1"/>
    <col min="2" max="3" width="17.140625" style="118" customWidth="1"/>
    <col min="4" max="4" width="48.7109375" style="118" customWidth="1"/>
    <col min="5" max="5" width="18.8515625" style="118" customWidth="1"/>
    <col min="6" max="7" width="9.140625" style="118" customWidth="1"/>
    <col min="8" max="8" width="26.00390625" style="118" bestFit="1" customWidth="1"/>
    <col min="9" max="9" width="16.421875" style="118" bestFit="1" customWidth="1"/>
    <col min="10" max="10" width="32.7109375" style="118" bestFit="1" customWidth="1"/>
    <col min="11" max="11" width="18.8515625" style="118" customWidth="1"/>
    <col min="12" max="16384" width="9.140625" style="118" customWidth="1"/>
  </cols>
  <sheetData>
    <row r="1" ht="12.75"/>
    <row r="2" ht="12.75"/>
    <row r="3" ht="12.75"/>
    <row r="4" spans="2:5" ht="12.75">
      <c r="B4" s="150"/>
      <c r="C4" s="150"/>
      <c r="D4" s="150"/>
      <c r="E4" s="150"/>
    </row>
    <row r="5" spans="1:5" ht="12.75">
      <c r="A5" s="133"/>
      <c r="B5" s="134"/>
      <c r="C5" s="134"/>
      <c r="D5" s="150"/>
      <c r="E5" s="134"/>
    </row>
    <row r="6" spans="1:11" ht="15">
      <c r="A6" s="133"/>
      <c r="B6" s="5" t="s">
        <v>300</v>
      </c>
      <c r="C6" s="7"/>
      <c r="D6" s="6"/>
      <c r="E6" s="151"/>
      <c r="H6" s="5" t="s">
        <v>299</v>
      </c>
      <c r="I6" s="7"/>
      <c r="J6" s="6"/>
      <c r="K6" s="151"/>
    </row>
    <row r="7" spans="2:11" ht="12.75">
      <c r="B7" s="150"/>
      <c r="C7" s="150"/>
      <c r="D7" s="150"/>
      <c r="E7" s="150"/>
      <c r="H7" s="150"/>
      <c r="I7" s="150"/>
      <c r="J7" s="150"/>
      <c r="K7" s="150"/>
    </row>
    <row r="8" spans="2:11" ht="12.75">
      <c r="B8" s="132" t="s">
        <v>19</v>
      </c>
      <c r="C8" s="174"/>
      <c r="D8" s="173"/>
      <c r="E8" s="154">
        <f>Yhteenveto!D20</f>
        <v>0</v>
      </c>
      <c r="H8" s="132" t="s">
        <v>19</v>
      </c>
      <c r="I8" s="174"/>
      <c r="J8" s="173"/>
      <c r="K8" s="154">
        <f>Yhteenveto!H20</f>
        <v>0</v>
      </c>
    </row>
    <row r="9" spans="2:11" ht="12.75">
      <c r="B9" s="148"/>
      <c r="C9" s="148"/>
      <c r="D9" s="178" t="s">
        <v>298</v>
      </c>
      <c r="E9" s="177">
        <v>0</v>
      </c>
      <c r="H9" s="148"/>
      <c r="I9" s="148"/>
      <c r="J9" s="178" t="s">
        <v>298</v>
      </c>
      <c r="K9" s="177">
        <v>0</v>
      </c>
    </row>
    <row r="10" spans="2:11" ht="12.75">
      <c r="B10" s="148"/>
      <c r="C10" s="148"/>
      <c r="D10" s="178" t="s">
        <v>297</v>
      </c>
      <c r="E10" s="177">
        <v>0</v>
      </c>
      <c r="H10" s="148"/>
      <c r="I10" s="148"/>
      <c r="J10" s="178" t="s">
        <v>297</v>
      </c>
      <c r="K10" s="177">
        <v>0</v>
      </c>
    </row>
    <row r="12" spans="2:11" ht="12.75">
      <c r="B12" s="132" t="s">
        <v>37</v>
      </c>
      <c r="C12" s="132"/>
      <c r="D12" s="131"/>
      <c r="E12" s="154">
        <f>Yhteenveto!D11-Rahoitus!E8</f>
        <v>0</v>
      </c>
      <c r="H12" s="132" t="s">
        <v>37</v>
      </c>
      <c r="I12" s="132"/>
      <c r="J12" s="131"/>
      <c r="K12" s="154">
        <f>Yhteenveto!H11-Rahoitus!K8</f>
        <v>0</v>
      </c>
    </row>
    <row r="13" spans="2:11" ht="12.75">
      <c r="B13" s="150"/>
      <c r="C13" s="150"/>
      <c r="D13" s="150"/>
      <c r="E13" s="150"/>
      <c r="H13" s="150"/>
      <c r="I13" s="150"/>
      <c r="J13" s="150"/>
      <c r="K13" s="150"/>
    </row>
    <row r="14" spans="2:11" ht="12.75">
      <c r="B14" s="176" t="s">
        <v>116</v>
      </c>
      <c r="C14" s="175"/>
      <c r="D14" s="174"/>
      <c r="E14" s="173"/>
      <c r="H14" s="176" t="s">
        <v>116</v>
      </c>
      <c r="I14" s="175"/>
      <c r="J14" s="174"/>
      <c r="K14" s="173"/>
    </row>
    <row r="15" spans="2:11" ht="12.75">
      <c r="B15" s="156" t="s">
        <v>21</v>
      </c>
      <c r="C15" s="156" t="s">
        <v>26</v>
      </c>
      <c r="D15" s="156" t="s">
        <v>25</v>
      </c>
      <c r="E15" s="156" t="s">
        <v>6</v>
      </c>
      <c r="H15" s="156" t="s">
        <v>21</v>
      </c>
      <c r="I15" s="156" t="s">
        <v>26</v>
      </c>
      <c r="J15" s="156" t="s">
        <v>25</v>
      </c>
      <c r="K15" s="156" t="s">
        <v>6</v>
      </c>
    </row>
    <row r="16" spans="2:11" ht="12.75">
      <c r="B16" s="130" t="s">
        <v>27</v>
      </c>
      <c r="C16" s="126"/>
      <c r="D16" s="130"/>
      <c r="E16" s="172"/>
      <c r="H16" s="130" t="s">
        <v>27</v>
      </c>
      <c r="I16" s="126"/>
      <c r="J16" s="130"/>
      <c r="K16" s="172"/>
    </row>
    <row r="17" spans="2:11" ht="12.75">
      <c r="B17" s="126" t="s">
        <v>28</v>
      </c>
      <c r="C17" s="126"/>
      <c r="D17" s="126"/>
      <c r="E17" s="172"/>
      <c r="H17" s="126" t="s">
        <v>28</v>
      </c>
      <c r="I17" s="126"/>
      <c r="J17" s="126"/>
      <c r="K17" s="172"/>
    </row>
    <row r="18" spans="2:11" ht="12.75">
      <c r="B18" s="126"/>
      <c r="C18" s="126"/>
      <c r="D18" s="126"/>
      <c r="E18" s="172"/>
      <c r="H18" s="126"/>
      <c r="I18" s="126"/>
      <c r="J18" s="126"/>
      <c r="K18" s="172"/>
    </row>
    <row r="19" spans="2:11" ht="12.75">
      <c r="B19" s="126"/>
      <c r="C19" s="126"/>
      <c r="D19" s="126"/>
      <c r="E19" s="172"/>
      <c r="H19" s="126"/>
      <c r="I19" s="126"/>
      <c r="J19" s="126"/>
      <c r="K19" s="172"/>
    </row>
    <row r="20" spans="2:11" ht="12.75">
      <c r="B20" s="126"/>
      <c r="C20" s="126"/>
      <c r="D20" s="126"/>
      <c r="E20" s="172"/>
      <c r="H20" s="126"/>
      <c r="I20" s="126"/>
      <c r="J20" s="126"/>
      <c r="K20" s="172"/>
    </row>
    <row r="21" spans="2:11" ht="12.75">
      <c r="B21" s="126"/>
      <c r="C21" s="126"/>
      <c r="D21" s="126"/>
      <c r="E21" s="172"/>
      <c r="H21" s="126"/>
      <c r="I21" s="126"/>
      <c r="J21" s="126"/>
      <c r="K21" s="172"/>
    </row>
    <row r="22" spans="2:11" ht="12.75">
      <c r="B22" s="126"/>
      <c r="C22" s="126"/>
      <c r="D22" s="126"/>
      <c r="E22" s="172"/>
      <c r="H22" s="126"/>
      <c r="I22" s="126"/>
      <c r="J22" s="126"/>
      <c r="K22" s="172"/>
    </row>
    <row r="23" spans="2:11" ht="12.75">
      <c r="B23" s="126"/>
      <c r="C23" s="126"/>
      <c r="D23" s="126"/>
      <c r="E23" s="172"/>
      <c r="H23" s="126"/>
      <c r="I23" s="126"/>
      <c r="J23" s="126"/>
      <c r="K23" s="172"/>
    </row>
    <row r="24" spans="2:11" ht="12.75">
      <c r="B24" s="126"/>
      <c r="C24" s="126"/>
      <c r="D24" s="126"/>
      <c r="E24" s="172"/>
      <c r="H24" s="126"/>
      <c r="I24" s="126"/>
      <c r="J24" s="126"/>
      <c r="K24" s="172"/>
    </row>
    <row r="25" spans="2:11" ht="12.75">
      <c r="B25" s="126"/>
      <c r="C25" s="126"/>
      <c r="D25" s="126"/>
      <c r="E25" s="172"/>
      <c r="H25" s="126"/>
      <c r="I25" s="126"/>
      <c r="J25" s="126"/>
      <c r="K25" s="172"/>
    </row>
    <row r="27" spans="4:12" ht="12.75">
      <c r="D27" s="137" t="s">
        <v>20</v>
      </c>
      <c r="E27" s="154">
        <f>SUM(E16:E25)-E12</f>
        <v>0</v>
      </c>
      <c r="F27" s="171">
        <f>IF(E27=0,"","HUOM!")</f>
      </c>
      <c r="J27" s="137" t="s">
        <v>20</v>
      </c>
      <c r="K27" s="154">
        <f>SUM(K16:K25)-K12</f>
        <v>0</v>
      </c>
      <c r="L27" s="171">
        <f>IF(K27=0,"","HUOM!")</f>
      </c>
    </row>
    <row r="30" spans="2:11" ht="15">
      <c r="B30" s="491" t="s">
        <v>38</v>
      </c>
      <c r="C30" s="492"/>
      <c r="D30" s="493"/>
      <c r="E30" s="170">
        <f>E8+E12</f>
        <v>0</v>
      </c>
      <c r="H30" s="491" t="s">
        <v>38</v>
      </c>
      <c r="I30" s="492"/>
      <c r="J30" s="493"/>
      <c r="K30" s="170">
        <f>K8+K12</f>
        <v>0</v>
      </c>
    </row>
    <row r="32" spans="2:4" ht="12.75">
      <c r="B32" s="121" t="s">
        <v>31</v>
      </c>
      <c r="C32" s="120"/>
      <c r="D32" s="119"/>
    </row>
    <row r="33" spans="2:4" ht="12.75">
      <c r="B33" s="479"/>
      <c r="C33" s="480"/>
      <c r="D33" s="481"/>
    </row>
    <row r="34" spans="2:4" ht="12.75">
      <c r="B34" s="479"/>
      <c r="C34" s="480"/>
      <c r="D34" s="481"/>
    </row>
    <row r="35" spans="2:4" ht="12.75">
      <c r="B35" s="479"/>
      <c r="C35" s="480"/>
      <c r="D35" s="481"/>
    </row>
    <row r="36" spans="2:4" ht="12.75">
      <c r="B36" s="482"/>
      <c r="C36" s="483"/>
      <c r="D36" s="484"/>
    </row>
  </sheetData>
  <sheetProtection password="EE35" sheet="1" objects="1" scenarios="1" selectLockedCells="1"/>
  <mergeCells count="3">
    <mergeCell ref="B30:D30"/>
    <mergeCell ref="B33:D36"/>
    <mergeCell ref="H30:J30"/>
  </mergeCells>
  <dataValidations count="4">
    <dataValidation type="list" allowBlank="1" showInputMessage="1" showErrorMessage="1" promptTitle="OHJE" prompt="Valitse alasvetovalikosta, onko kyseessä hanketoteuttajan oma rahoitus hankkeelle vai siirron saajan tai muun julkisen tai yksityisen rahoituksen tahon rahoitus. Jos kyseessä on hankkeen tuotto, valitse &quot;tuotto&quot;." sqref="C16:C25 I16:I25">
      <formula1>"Hanketoteuttaja, Siirron saaja, Muu, Tuotto"</formula1>
    </dataValidation>
    <dataValidation allowBlank="1" showInputMessage="1" showErrorMessage="1" promptTitle="OHJE" prompt="Merkitse tiedot rahoittavasta tahosta." sqref="D16 J16"/>
    <dataValidation type="list" allowBlank="1" showInputMessage="1" showErrorMessage="1" promptTitle="OHJE" prompt="Ilmoita tässä, tuleeko rahoitus yksityiseltä vai julkiselta taholta.&#10;" sqref="B16:B25 H16:H25">
      <formula1>"Julkinen, Yksityinen"</formula1>
    </dataValidation>
    <dataValidation allowBlank="1" showInputMessage="1" showErrorMessage="1" promptTitle="OHJE" prompt="Voit halutessasi antaa lisätietoja hankkeen rahoitukseen liittyen.&#10;" sqref="B32"/>
  </dataValidations>
  <printOptions/>
  <pageMargins left="0.7" right="0.7" top="0.75" bottom="0.75" header="0.3" footer="0.3"/>
  <pageSetup fitToHeight="1" fitToWidth="1" horizontalDpi="600" verticalDpi="600" orientation="landscape" paperSize="9" scale="94"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5:J41"/>
  <sheetViews>
    <sheetView showGridLines="0" zoomScalePageLayoutView="0" workbookViewId="0" topLeftCell="A1">
      <selection activeCell="D31" sqref="D31"/>
    </sheetView>
  </sheetViews>
  <sheetFormatPr defaultColWidth="9.140625" defaultRowHeight="12.75"/>
  <cols>
    <col min="1" max="1" width="2.57421875" style="118" customWidth="1"/>
    <col min="2" max="2" width="37.00390625" style="118" customWidth="1"/>
    <col min="3" max="3" width="35.28125" style="118" customWidth="1"/>
    <col min="4" max="4" width="23.421875" style="118" customWidth="1"/>
    <col min="5" max="5" width="20.57421875" style="118" customWidth="1"/>
    <col min="6" max="6" width="43.140625" style="118" customWidth="1"/>
    <col min="7" max="7" width="23.7109375" style="118" customWidth="1"/>
    <col min="8" max="8" width="17.7109375" style="118" customWidth="1"/>
    <col min="9" max="16384" width="9.140625" style="118" customWidth="1"/>
  </cols>
  <sheetData>
    <row r="1" ht="12.75"/>
    <row r="2" ht="12.75"/>
    <row r="3" ht="12.75"/>
    <row r="4" ht="12.75"/>
    <row r="5" spans="2:4" ht="12.75" hidden="1">
      <c r="B5" s="132" t="str">
        <f>'[2]Talousosio perustiedot'!B10</f>
        <v>Hankkeen nimi</v>
      </c>
      <c r="C5" s="459" t="str">
        <f>Henkilöstökulut!C5</f>
        <v>='Talousosio perustiedot'!C10:D10</v>
      </c>
      <c r="D5" s="460"/>
    </row>
    <row r="6" spans="1:4" ht="12.75">
      <c r="A6" s="133"/>
      <c r="B6" s="134"/>
      <c r="C6" s="150"/>
      <c r="D6" s="134"/>
    </row>
    <row r="7" spans="1:4" ht="15">
      <c r="A7" s="133"/>
      <c r="B7" s="5" t="s">
        <v>17</v>
      </c>
      <c r="C7" s="6"/>
      <c r="D7" s="151"/>
    </row>
    <row r="8" spans="1:4" ht="15">
      <c r="A8" s="133"/>
      <c r="B8" s="334"/>
      <c r="C8" s="333"/>
      <c r="D8" s="332"/>
    </row>
    <row r="9" spans="1:6" ht="15">
      <c r="A9" s="133"/>
      <c r="B9" s="334" t="s">
        <v>308</v>
      </c>
      <c r="C9" s="333"/>
      <c r="D9" s="332"/>
      <c r="F9" s="331" t="s">
        <v>307</v>
      </c>
    </row>
    <row r="10" spans="2:4" ht="12.75">
      <c r="B10" s="150"/>
      <c r="C10" s="150"/>
      <c r="D10" s="150"/>
    </row>
    <row r="11" spans="2:8" ht="12.75">
      <c r="B11" s="152" t="s">
        <v>306</v>
      </c>
      <c r="C11" s="153" t="s">
        <v>7</v>
      </c>
      <c r="D11" s="154">
        <f>SUM(D12+D16)</f>
        <v>0</v>
      </c>
      <c r="F11" s="152" t="s">
        <v>305</v>
      </c>
      <c r="G11" s="153" t="s">
        <v>7</v>
      </c>
      <c r="H11" s="154">
        <f>SUM(H12+H16)</f>
        <v>0</v>
      </c>
    </row>
    <row r="12" spans="2:8" ht="12.75">
      <c r="B12" s="155"/>
      <c r="C12" s="123" t="s">
        <v>39</v>
      </c>
      <c r="D12" s="154">
        <f>SUM(D13:D15)</f>
        <v>0</v>
      </c>
      <c r="F12" s="155"/>
      <c r="G12" s="123" t="s">
        <v>39</v>
      </c>
      <c r="H12" s="154">
        <f>SUM(H13:H15)</f>
        <v>0</v>
      </c>
    </row>
    <row r="13" spans="2:8" ht="12.75">
      <c r="B13" s="155"/>
      <c r="C13" s="156" t="s">
        <v>1</v>
      </c>
      <c r="D13" s="154">
        <f>Henkilöstökulut!H7</f>
        <v>0</v>
      </c>
      <c r="F13" s="155"/>
      <c r="G13" s="156" t="s">
        <v>1</v>
      </c>
      <c r="H13" s="154">
        <f>Henkilöstökulut!K20+Henkilöstökulut!H31</f>
        <v>0</v>
      </c>
    </row>
    <row r="14" spans="2:8" ht="12.75">
      <c r="B14" s="155"/>
      <c r="C14" s="156" t="s">
        <v>29</v>
      </c>
      <c r="D14" s="154">
        <f>'Toiminto  1'!J7+'Toiminto 2'!J7+'Toiminto 3'!J7+'Toiminto 4'!J7+'Toiminto 5'!J7</f>
        <v>0</v>
      </c>
      <c r="F14" s="155"/>
      <c r="G14" s="156" t="s">
        <v>29</v>
      </c>
      <c r="H14" s="154">
        <f>'Toiminto  1'!M12+'Toiminto 2'!M12+'Toiminto 3'!M12+'Toiminto 4'!M12+'Toiminto 5'!M12</f>
        <v>0</v>
      </c>
    </row>
    <row r="15" spans="2:8" ht="12.75">
      <c r="B15" s="155"/>
      <c r="C15" s="156" t="s">
        <v>30</v>
      </c>
      <c r="D15" s="154">
        <f>'Muut kustannukset'!J7</f>
        <v>0</v>
      </c>
      <c r="F15" s="155"/>
      <c r="G15" s="156" t="s">
        <v>30</v>
      </c>
      <c r="H15" s="154">
        <f>'Muut kustannukset'!M10</f>
        <v>0</v>
      </c>
    </row>
    <row r="16" spans="2:10" ht="12.75">
      <c r="B16" s="155"/>
      <c r="C16" s="123" t="s">
        <v>41</v>
      </c>
      <c r="D16" s="154">
        <f>D13*'Talousosio perustiedot'!C12</f>
        <v>0</v>
      </c>
      <c r="F16" s="155"/>
      <c r="G16" s="123" t="s">
        <v>41</v>
      </c>
      <c r="H16" s="330">
        <f>H13*'Talousosio perustiedot'!C12</f>
        <v>0</v>
      </c>
      <c r="I16" s="171"/>
      <c r="J16" s="171"/>
    </row>
    <row r="17" spans="2:4" ht="12.75">
      <c r="B17" s="157"/>
      <c r="C17" s="158"/>
      <c r="D17" s="159"/>
    </row>
    <row r="18" spans="2:8" ht="12.75">
      <c r="B18" s="160" t="s">
        <v>300</v>
      </c>
      <c r="C18" s="153" t="s">
        <v>7</v>
      </c>
      <c r="D18" s="154">
        <f>SUM(D20:D21)</f>
        <v>0</v>
      </c>
      <c r="F18" s="160" t="s">
        <v>299</v>
      </c>
      <c r="G18" s="153" t="s">
        <v>7</v>
      </c>
      <c r="H18" s="154">
        <f>SUM(H20:H21)</f>
        <v>0</v>
      </c>
    </row>
    <row r="19" spans="2:8" ht="12.75">
      <c r="B19" s="155"/>
      <c r="C19" s="131" t="s">
        <v>18</v>
      </c>
      <c r="D19" s="154">
        <f>'Talousosio perustiedot'!C16</f>
        <v>75</v>
      </c>
      <c r="F19" s="155"/>
      <c r="G19" s="131" t="s">
        <v>18</v>
      </c>
      <c r="H19" s="154">
        <f>'Talousosio perustiedot'!C16</f>
        <v>75</v>
      </c>
    </row>
    <row r="20" spans="2:8" ht="12.75">
      <c r="B20" s="155"/>
      <c r="C20" s="156" t="s">
        <v>19</v>
      </c>
      <c r="D20" s="154">
        <f>D11*(D19/100)</f>
        <v>0</v>
      </c>
      <c r="F20" s="155"/>
      <c r="G20" s="156" t="s">
        <v>19</v>
      </c>
      <c r="H20" s="154">
        <f>H11*(H19/100)</f>
        <v>0</v>
      </c>
    </row>
    <row r="21" spans="2:8" ht="12.75">
      <c r="B21" s="161"/>
      <c r="C21" s="156" t="s">
        <v>42</v>
      </c>
      <c r="D21" s="154">
        <f>Rahoitus!E16+Rahoitus!E17+Rahoitus!E18+Rahoitus!E19+Rahoitus!E20+Rahoitus!E21+Rahoitus!E22+Rahoitus!E23+Rahoitus!E24+Rahoitus!E25</f>
        <v>0</v>
      </c>
      <c r="F21" s="161"/>
      <c r="G21" s="156" t="s">
        <v>42</v>
      </c>
      <c r="H21" s="154">
        <f>Rahoitus!K16+Rahoitus!K17+Rahoitus!K18+Rahoitus!K19+Rahoitus!K20+Rahoitus!K21+Rahoitus!K22+Rahoitus!K23+Rahoitus!K24+Rahoitus!K25</f>
        <v>0</v>
      </c>
    </row>
    <row r="22" spans="2:4" ht="12.75">
      <c r="B22" s="150"/>
      <c r="C22" s="150"/>
      <c r="D22" s="150"/>
    </row>
    <row r="23" spans="2:5" ht="12.75">
      <c r="B23" s="150"/>
      <c r="C23" s="137" t="s">
        <v>20</v>
      </c>
      <c r="D23" s="154">
        <f>D11-D18</f>
        <v>0</v>
      </c>
      <c r="E23" s="162">
        <f>IF(D23=0,"","HUOM!")</f>
      </c>
    </row>
    <row r="28" spans="2:3" ht="12.75">
      <c r="B28" s="163" t="s">
        <v>165</v>
      </c>
      <c r="C28" s="163"/>
    </row>
    <row r="29" spans="2:3" ht="12.75">
      <c r="B29" s="163"/>
      <c r="C29" s="163"/>
    </row>
    <row r="30" spans="2:6" ht="63.75">
      <c r="B30" s="164" t="s">
        <v>43</v>
      </c>
      <c r="C30" s="165" t="s">
        <v>304</v>
      </c>
      <c r="D30" s="165" t="s">
        <v>303</v>
      </c>
      <c r="E30" s="164" t="s">
        <v>302</v>
      </c>
      <c r="F30" s="164" t="s">
        <v>301</v>
      </c>
    </row>
    <row r="31" spans="2:6" ht="12.75">
      <c r="B31" s="166">
        <v>2014</v>
      </c>
      <c r="C31" s="167"/>
      <c r="D31" s="167"/>
      <c r="E31" s="167"/>
      <c r="F31" s="167">
        <v>0</v>
      </c>
    </row>
    <row r="32" spans="2:6" ht="12.75">
      <c r="B32" s="166">
        <v>2015</v>
      </c>
      <c r="C32" s="167"/>
      <c r="D32" s="167"/>
      <c r="E32" s="167"/>
      <c r="F32" s="167">
        <v>0</v>
      </c>
    </row>
    <row r="33" spans="2:6" ht="12.75">
      <c r="B33" s="166">
        <v>2016</v>
      </c>
      <c r="C33" s="167"/>
      <c r="D33" s="167"/>
      <c r="E33" s="167"/>
      <c r="F33" s="167">
        <v>0</v>
      </c>
    </row>
    <row r="34" spans="2:6" ht="12.75">
      <c r="B34" s="166">
        <v>2017</v>
      </c>
      <c r="C34" s="167"/>
      <c r="D34" s="167"/>
      <c r="E34" s="167"/>
      <c r="F34" s="167">
        <v>0</v>
      </c>
    </row>
    <row r="35" spans="2:6" ht="12.75">
      <c r="B35" s="166">
        <v>2018</v>
      </c>
      <c r="C35" s="167"/>
      <c r="D35" s="167"/>
      <c r="E35" s="167"/>
      <c r="F35" s="167">
        <v>0</v>
      </c>
    </row>
    <row r="36" spans="2:6" ht="12.75">
      <c r="B36" s="166">
        <v>2019</v>
      </c>
      <c r="C36" s="167"/>
      <c r="D36" s="167"/>
      <c r="E36" s="167"/>
      <c r="F36" s="167">
        <v>0</v>
      </c>
    </row>
    <row r="37" spans="2:6" ht="12.75">
      <c r="B37" s="166">
        <v>2020</v>
      </c>
      <c r="C37" s="167"/>
      <c r="D37" s="167"/>
      <c r="E37" s="167"/>
      <c r="F37" s="167">
        <v>0</v>
      </c>
    </row>
    <row r="38" spans="2:6" ht="12.75">
      <c r="B38" s="166">
        <v>2021</v>
      </c>
      <c r="C38" s="167"/>
      <c r="D38" s="167"/>
      <c r="E38" s="167"/>
      <c r="F38" s="167">
        <v>0</v>
      </c>
    </row>
    <row r="39" spans="2:6" ht="12.75">
      <c r="B39" s="166">
        <v>2022</v>
      </c>
      <c r="C39" s="167"/>
      <c r="D39" s="167"/>
      <c r="E39" s="167"/>
      <c r="F39" s="167">
        <v>0</v>
      </c>
    </row>
    <row r="41" spans="2:8" ht="12.75">
      <c r="B41" s="494" t="s">
        <v>115</v>
      </c>
      <c r="C41" s="495"/>
      <c r="D41" s="495"/>
      <c r="E41" s="496"/>
      <c r="F41" s="168">
        <f>H11-(F31+F32+F33+F34+F35+F36+F37+F38+F39)</f>
        <v>0</v>
      </c>
      <c r="G41" s="169"/>
      <c r="H41" s="329"/>
    </row>
  </sheetData>
  <sheetProtection password="EE35" sheet="1" objects="1" scenarios="1" selectLockedCells="1"/>
  <mergeCells count="2">
    <mergeCell ref="C5:D5"/>
    <mergeCell ref="B41:E41"/>
  </mergeCells>
  <dataValidations count="1">
    <dataValidation allowBlank="1" showInputMessage="1" showErrorMessage="1" promptTitle="OHJE" prompt="Hankkeen toteutuneet kustannukset jaotellaan kalenterivuosille.&#10;" sqref="F31"/>
  </dataValidations>
  <printOptions/>
  <pageMargins left="0.7" right="0.7" top="0.75" bottom="0.75" header="0.3" footer="0.3"/>
  <pageSetup fitToHeight="1" fitToWidth="1" horizontalDpi="600" verticalDpi="600" orientation="portrait" paperSize="9" scale="70" r:id="rId2"/>
  <drawing r:id="rId1"/>
</worksheet>
</file>

<file path=xl/worksheets/sheet17.xml><?xml version="1.0" encoding="utf-8"?>
<worksheet xmlns="http://schemas.openxmlformats.org/spreadsheetml/2006/main" xmlns:r="http://schemas.openxmlformats.org/officeDocument/2006/relationships">
  <dimension ref="A5:B24"/>
  <sheetViews>
    <sheetView zoomScalePageLayoutView="0" workbookViewId="0" topLeftCell="A1">
      <selection activeCell="B6" sqref="B6"/>
    </sheetView>
  </sheetViews>
  <sheetFormatPr defaultColWidth="9.140625" defaultRowHeight="12.75"/>
  <cols>
    <col min="1" max="1" width="50.00390625" style="0" customWidth="1"/>
    <col min="2" max="2" width="47.57421875" style="0" customWidth="1"/>
  </cols>
  <sheetData>
    <row r="5" spans="1:2" ht="25.5" customHeight="1">
      <c r="A5" s="99" t="s">
        <v>117</v>
      </c>
      <c r="B5" s="100"/>
    </row>
    <row r="6" spans="1:2" ht="25.5" customHeight="1">
      <c r="A6" s="102" t="s">
        <v>118</v>
      </c>
      <c r="B6" s="114"/>
    </row>
    <row r="7" spans="1:2" ht="25.5" customHeight="1">
      <c r="A7" s="102" t="s">
        <v>119</v>
      </c>
      <c r="B7" s="114"/>
    </row>
    <row r="8" spans="1:2" ht="25.5" customHeight="1">
      <c r="A8" s="102" t="s">
        <v>120</v>
      </c>
      <c r="B8" s="114"/>
    </row>
    <row r="9" spans="1:2" ht="25.5" customHeight="1">
      <c r="A9" s="102" t="s">
        <v>9</v>
      </c>
      <c r="B9" s="114"/>
    </row>
    <row r="10" spans="1:2" ht="25.5" customHeight="1">
      <c r="A10" s="102" t="s">
        <v>121</v>
      </c>
      <c r="B10" s="114"/>
    </row>
    <row r="11" spans="1:2" ht="25.5" customHeight="1">
      <c r="A11" s="102" t="s">
        <v>122</v>
      </c>
      <c r="B11" s="114"/>
    </row>
    <row r="12" spans="1:2" ht="25.5" customHeight="1">
      <c r="A12" s="102" t="s">
        <v>123</v>
      </c>
      <c r="B12" s="114"/>
    </row>
    <row r="13" spans="1:2" ht="25.5" customHeight="1">
      <c r="A13" s="102" t="s">
        <v>124</v>
      </c>
      <c r="B13" s="114"/>
    </row>
    <row r="14" spans="1:2" ht="25.5" customHeight="1">
      <c r="A14" s="103" t="s">
        <v>133</v>
      </c>
      <c r="B14" s="114"/>
    </row>
    <row r="15" spans="1:2" ht="25.5" customHeight="1">
      <c r="A15" s="102" t="s">
        <v>125</v>
      </c>
      <c r="B15" s="114"/>
    </row>
    <row r="16" spans="1:2" ht="25.5" customHeight="1">
      <c r="A16" s="102" t="s">
        <v>126</v>
      </c>
      <c r="B16" s="114"/>
    </row>
    <row r="17" spans="1:2" ht="25.5" customHeight="1">
      <c r="A17" s="102" t="s">
        <v>127</v>
      </c>
      <c r="B17" s="114"/>
    </row>
    <row r="18" spans="1:2" ht="25.5" customHeight="1">
      <c r="A18" s="102" t="s">
        <v>128</v>
      </c>
      <c r="B18" s="100"/>
    </row>
    <row r="19" spans="1:2" ht="25.5" customHeight="1">
      <c r="A19" s="102" t="s">
        <v>129</v>
      </c>
      <c r="B19" s="100"/>
    </row>
    <row r="20" spans="1:2" ht="25.5" customHeight="1">
      <c r="A20" s="102" t="s">
        <v>130</v>
      </c>
      <c r="B20" s="335">
        <v>0</v>
      </c>
    </row>
    <row r="21" spans="1:2" ht="25.5" customHeight="1">
      <c r="A21" s="103" t="s">
        <v>132</v>
      </c>
      <c r="B21" s="372">
        <v>0</v>
      </c>
    </row>
    <row r="22" spans="1:2" ht="27" customHeight="1">
      <c r="A22" s="102" t="s">
        <v>131</v>
      </c>
      <c r="B22" s="101" t="s">
        <v>134</v>
      </c>
    </row>
    <row r="23" spans="1:2" ht="27" customHeight="1">
      <c r="A23" s="103" t="s">
        <v>135</v>
      </c>
      <c r="B23" s="371"/>
    </row>
    <row r="24" spans="1:2" ht="27" customHeight="1">
      <c r="A24" s="103" t="s">
        <v>136</v>
      </c>
      <c r="B24" s="371"/>
    </row>
  </sheetData>
  <sheetProtection password="EE35" sheet="1" objects="1" scenarios="1"/>
  <printOptions/>
  <pageMargins left="0.7" right="0.7" top="0.75" bottom="0.75" header="0.3" footer="0.3"/>
  <pageSetup orientation="portrait" paperSize="9"/>
  <drawing r:id="rId2"/>
  <legacyDrawing r:id="rId1"/>
</worksheet>
</file>

<file path=xl/worksheets/sheet18.xml><?xml version="1.0" encoding="utf-8"?>
<worksheet xmlns="http://schemas.openxmlformats.org/spreadsheetml/2006/main" xmlns:r="http://schemas.openxmlformats.org/officeDocument/2006/relationships">
  <dimension ref="A6:J14"/>
  <sheetViews>
    <sheetView zoomScale="130" zoomScaleNormal="130" zoomScalePageLayoutView="0" workbookViewId="0" topLeftCell="A1">
      <selection activeCell="A13" sqref="A13"/>
    </sheetView>
  </sheetViews>
  <sheetFormatPr defaultColWidth="9.140625" defaultRowHeight="12.75"/>
  <cols>
    <col min="1" max="1" width="11.28125" style="0" customWidth="1"/>
  </cols>
  <sheetData>
    <row r="2" ht="15" customHeight="1"/>
    <row r="3" ht="15" customHeight="1"/>
    <row r="4" ht="23.25" customHeight="1"/>
    <row r="6" spans="1:10" ht="12.75">
      <c r="A6" s="3" t="s">
        <v>148</v>
      </c>
      <c r="B6" s="3"/>
      <c r="C6" s="3"/>
      <c r="D6" s="3"/>
      <c r="E6" s="3"/>
      <c r="F6" s="3"/>
      <c r="G6" s="3"/>
      <c r="H6" s="3"/>
      <c r="I6" s="3"/>
      <c r="J6" s="3"/>
    </row>
    <row r="7" spans="1:10" ht="12.75">
      <c r="A7" s="3"/>
      <c r="B7" s="3"/>
      <c r="C7" s="3"/>
      <c r="D7" s="3"/>
      <c r="E7" s="3"/>
      <c r="F7" s="3"/>
      <c r="G7" s="3"/>
      <c r="H7" s="3"/>
      <c r="I7" s="3"/>
      <c r="J7" s="3"/>
    </row>
    <row r="8" spans="1:10" ht="12.75" customHeight="1">
      <c r="A8" s="3" t="s">
        <v>149</v>
      </c>
      <c r="B8" s="3"/>
      <c r="C8" s="3"/>
      <c r="D8" s="3"/>
      <c r="E8" s="3"/>
      <c r="F8" s="3"/>
      <c r="G8" s="3"/>
      <c r="H8" s="3"/>
      <c r="I8" s="3"/>
      <c r="J8" s="3"/>
    </row>
    <row r="9" spans="1:10" ht="12.75" customHeight="1">
      <c r="A9" s="3" t="s">
        <v>150</v>
      </c>
      <c r="B9" s="3"/>
      <c r="C9" s="3"/>
      <c r="D9" s="3"/>
      <c r="E9" s="3"/>
      <c r="F9" s="3"/>
      <c r="G9" s="3"/>
      <c r="H9" s="3"/>
      <c r="I9" s="3"/>
      <c r="J9" s="3"/>
    </row>
    <row r="10" spans="1:10" ht="12.75" customHeight="1">
      <c r="A10" s="3" t="s">
        <v>151</v>
      </c>
      <c r="B10" s="3"/>
      <c r="C10" s="3"/>
      <c r="D10" s="3"/>
      <c r="E10" s="3"/>
      <c r="F10" s="3"/>
      <c r="G10" s="3"/>
      <c r="H10" s="3"/>
      <c r="I10" s="3"/>
      <c r="J10" s="3"/>
    </row>
    <row r="11" spans="1:10" ht="12.75" customHeight="1">
      <c r="A11" s="3" t="s">
        <v>152</v>
      </c>
      <c r="B11" s="3"/>
      <c r="C11" s="3"/>
      <c r="D11" s="3"/>
      <c r="E11" s="3"/>
      <c r="F11" s="3"/>
      <c r="G11" s="3"/>
      <c r="H11" s="3"/>
      <c r="I11" s="3"/>
      <c r="J11" s="3"/>
    </row>
    <row r="12" ht="12.75" customHeight="1">
      <c r="A12" s="3" t="s">
        <v>153</v>
      </c>
    </row>
    <row r="13" ht="12.75" customHeight="1">
      <c r="A13" s="3"/>
    </row>
    <row r="14" ht="12.75" customHeight="1">
      <c r="A14" s="3"/>
    </row>
    <row r="16" ht="15" customHeight="1"/>
    <row r="18" ht="15" customHeight="1"/>
    <row r="20" ht="15" customHeight="1"/>
    <row r="21" ht="12.75" customHeight="1"/>
    <row r="22" ht="12.75" customHeight="1"/>
    <row r="25" ht="12.75" customHeight="1"/>
    <row r="30" ht="9.75" customHeight="1"/>
    <row r="31" ht="9.75" customHeight="1"/>
    <row r="32" ht="12.75" customHeight="1"/>
    <row r="34" ht="12.75" customHeight="1"/>
    <row r="35" ht="12.75" customHeight="1"/>
    <row r="36" ht="12.75" customHeight="1"/>
    <row r="37" ht="12.75" customHeight="1"/>
    <row r="38" ht="12.75" customHeight="1"/>
    <row r="44" ht="9.75" customHeight="1"/>
    <row r="45" ht="9.75" customHeight="1"/>
    <row r="46" ht="12.75" customHeight="1"/>
    <row r="76" ht="12.75" customHeight="1"/>
    <row r="94" ht="9.75" customHeight="1"/>
    <row r="95" ht="9.75" customHeight="1"/>
    <row r="125" ht="9.75" customHeight="1"/>
    <row r="126" ht="9.75" customHeight="1"/>
    <row r="127" ht="9.75" customHeight="1"/>
    <row r="128" ht="9.75" customHeight="1"/>
  </sheetData>
  <sheetProtection password="EE35" sheet="1" objects="1" scenarios="1" selectLockedCells="1"/>
  <printOptions/>
  <pageMargins left="0.3937007874015748" right="0.3937007874015748" top="0.3937007874015748" bottom="0.3937007874015748" header="0.5118110236220472" footer="0.5118110236220472"/>
  <pageSetup horizontalDpi="600" verticalDpi="600" orientation="portrait" paperSize="9" r:id="rId3"/>
  <drawing r:id="rId2"/>
  <legacyDrawing r:id="rId1"/>
</worksheet>
</file>

<file path=xl/worksheets/sheet19.xml><?xml version="1.0" encoding="utf-8"?>
<worksheet xmlns="http://schemas.openxmlformats.org/spreadsheetml/2006/main" xmlns:r="http://schemas.openxmlformats.org/officeDocument/2006/relationships">
  <dimension ref="A6:J38"/>
  <sheetViews>
    <sheetView zoomScalePageLayoutView="0" workbookViewId="0" topLeftCell="A1">
      <selection activeCell="C34" sqref="C34:H34"/>
    </sheetView>
  </sheetViews>
  <sheetFormatPr defaultColWidth="9.140625" defaultRowHeight="12.75"/>
  <cols>
    <col min="6" max="6" width="11.57421875" style="0" customWidth="1"/>
  </cols>
  <sheetData>
    <row r="6" spans="1:10" ht="12.75">
      <c r="A6" s="96" t="s">
        <v>141</v>
      </c>
      <c r="B6" s="95"/>
      <c r="C6" s="95"/>
      <c r="D6" s="95"/>
      <c r="E6" s="95"/>
      <c r="F6" s="95"/>
      <c r="G6" s="95"/>
      <c r="H6" s="95"/>
      <c r="I6" s="95"/>
      <c r="J6" s="94"/>
    </row>
    <row r="7" spans="1:10" ht="12.75">
      <c r="A7" s="344"/>
      <c r="B7" s="345"/>
      <c r="C7" s="345"/>
      <c r="D7" s="345"/>
      <c r="E7" s="345"/>
      <c r="F7" s="345"/>
      <c r="G7" s="345"/>
      <c r="H7" s="345"/>
      <c r="I7" s="345"/>
      <c r="J7" s="346"/>
    </row>
    <row r="8" spans="1:10" ht="12.75">
      <c r="A8" s="347"/>
      <c r="B8" s="86"/>
      <c r="C8" s="86"/>
      <c r="D8" s="86"/>
      <c r="E8" s="86"/>
      <c r="F8" s="86"/>
      <c r="G8" s="86"/>
      <c r="H8" s="86"/>
      <c r="I8" s="86"/>
      <c r="J8" s="348"/>
    </row>
    <row r="9" spans="1:10" ht="12.75">
      <c r="A9" s="349" t="s">
        <v>142</v>
      </c>
      <c r="B9" s="86"/>
      <c r="C9" s="86"/>
      <c r="D9" s="86"/>
      <c r="E9" s="86"/>
      <c r="F9" s="86"/>
      <c r="G9" s="86"/>
      <c r="H9" s="86"/>
      <c r="I9" s="86"/>
      <c r="J9" s="348"/>
    </row>
    <row r="10" spans="1:10" ht="12.75">
      <c r="A10" s="80"/>
      <c r="B10" s="11"/>
      <c r="C10" s="11"/>
      <c r="D10" s="11"/>
      <c r="E10" s="11"/>
      <c r="F10" s="11"/>
      <c r="G10" s="11"/>
      <c r="H10" s="11"/>
      <c r="I10" s="11"/>
      <c r="J10" s="69"/>
    </row>
    <row r="11" spans="1:10" ht="12.75">
      <c r="A11" s="76"/>
      <c r="B11" s="11"/>
      <c r="C11" s="11"/>
      <c r="D11" s="11"/>
      <c r="E11" s="11"/>
      <c r="F11" s="11"/>
      <c r="G11" s="11"/>
      <c r="H11" s="11"/>
      <c r="I11" s="11"/>
      <c r="J11" s="69"/>
    </row>
    <row r="12" spans="1:10" ht="12.75">
      <c r="A12" s="79" t="s">
        <v>311</v>
      </c>
      <c r="B12" s="11"/>
      <c r="C12" s="11"/>
      <c r="D12" s="11"/>
      <c r="E12" s="11"/>
      <c r="F12" s="11"/>
      <c r="G12" s="11"/>
      <c r="H12" s="11"/>
      <c r="I12" s="11"/>
      <c r="J12" s="69"/>
    </row>
    <row r="13" spans="1:10" ht="12.75">
      <c r="A13" s="79"/>
      <c r="B13" s="11"/>
      <c r="C13" s="11"/>
      <c r="D13" s="11"/>
      <c r="E13" s="11"/>
      <c r="F13" s="11"/>
      <c r="G13" s="11"/>
      <c r="H13" s="11"/>
      <c r="I13" s="11"/>
      <c r="J13" s="69"/>
    </row>
    <row r="14" spans="1:10" ht="12.75">
      <c r="A14" s="349"/>
      <c r="B14" s="86"/>
      <c r="C14" s="86"/>
      <c r="D14" s="86"/>
      <c r="E14" s="86"/>
      <c r="F14" s="86"/>
      <c r="G14" s="86"/>
      <c r="H14" s="86"/>
      <c r="I14" s="86"/>
      <c r="J14" s="348"/>
    </row>
    <row r="15" spans="1:10" ht="12.75">
      <c r="A15" s="351" t="s">
        <v>143</v>
      </c>
      <c r="B15" s="352"/>
      <c r="C15" s="352"/>
      <c r="D15" s="498"/>
      <c r="E15" s="498"/>
      <c r="F15" s="498"/>
      <c r="G15" s="498"/>
      <c r="H15" s="498"/>
      <c r="I15" s="498"/>
      <c r="J15" s="353"/>
    </row>
    <row r="16" spans="1:10" ht="12.75">
      <c r="A16" s="351"/>
      <c r="B16" s="352"/>
      <c r="C16" s="352"/>
      <c r="D16" s="352"/>
      <c r="E16" s="352"/>
      <c r="F16" s="352"/>
      <c r="G16" s="352"/>
      <c r="H16" s="352"/>
      <c r="I16" s="352"/>
      <c r="J16" s="353"/>
    </row>
    <row r="17" spans="1:10" ht="12.75">
      <c r="A17" s="351" t="s">
        <v>9</v>
      </c>
      <c r="B17" s="352"/>
      <c r="C17" s="352"/>
      <c r="D17" s="499"/>
      <c r="E17" s="499"/>
      <c r="F17" s="499"/>
      <c r="G17" s="499"/>
      <c r="H17" s="499"/>
      <c r="I17" s="499"/>
      <c r="J17" s="353"/>
    </row>
    <row r="18" spans="1:10" ht="12.75">
      <c r="A18" s="350"/>
      <c r="B18" s="350"/>
      <c r="C18" s="350"/>
      <c r="D18" s="350"/>
      <c r="E18" s="350"/>
      <c r="F18" s="350"/>
      <c r="G18" s="350"/>
      <c r="H18" s="350"/>
      <c r="I18" s="350"/>
      <c r="J18" s="348"/>
    </row>
    <row r="19" spans="1:10" ht="12.75">
      <c r="A19" s="347"/>
      <c r="B19" s="86"/>
      <c r="C19" s="86"/>
      <c r="D19" s="86"/>
      <c r="E19" s="86"/>
      <c r="F19" s="86"/>
      <c r="G19" s="86"/>
      <c r="H19" s="86"/>
      <c r="I19" s="86"/>
      <c r="J19" s="348"/>
    </row>
    <row r="20" spans="1:10" ht="12.75">
      <c r="A20" s="347" t="s">
        <v>144</v>
      </c>
      <c r="B20" s="86"/>
      <c r="C20" s="497"/>
      <c r="D20" s="497"/>
      <c r="E20" s="497"/>
      <c r="F20" s="87" t="s">
        <v>145</v>
      </c>
      <c r="G20" s="411"/>
      <c r="H20" s="411"/>
      <c r="I20" s="86"/>
      <c r="J20" s="348"/>
    </row>
    <row r="21" spans="1:10" ht="12.75">
      <c r="A21" s="354"/>
      <c r="B21" s="86"/>
      <c r="C21" s="86"/>
      <c r="D21" s="86"/>
      <c r="E21" s="86"/>
      <c r="F21" s="86"/>
      <c r="G21" s="86"/>
      <c r="H21" s="86"/>
      <c r="I21" s="86"/>
      <c r="J21" s="348"/>
    </row>
    <row r="22" spans="1:10" ht="12.75">
      <c r="A22" s="347" t="s">
        <v>136</v>
      </c>
      <c r="B22" s="87"/>
      <c r="C22" s="497"/>
      <c r="D22" s="497"/>
      <c r="E22" s="497"/>
      <c r="F22" s="497"/>
      <c r="G22" s="497"/>
      <c r="H22" s="497"/>
      <c r="I22" s="86"/>
      <c r="J22" s="348"/>
    </row>
    <row r="23" spans="1:10" ht="12.75">
      <c r="A23" s="347"/>
      <c r="B23" s="87"/>
      <c r="C23" s="87"/>
      <c r="D23" s="87"/>
      <c r="E23" s="87"/>
      <c r="F23" s="86"/>
      <c r="G23" s="86"/>
      <c r="H23" s="86"/>
      <c r="I23" s="86"/>
      <c r="J23" s="348"/>
    </row>
    <row r="24" spans="1:10" ht="12.75">
      <c r="A24" s="347"/>
      <c r="B24" s="87"/>
      <c r="C24" s="87"/>
      <c r="D24" s="87"/>
      <c r="E24" s="87"/>
      <c r="F24" s="86"/>
      <c r="G24" s="86"/>
      <c r="H24" s="86"/>
      <c r="I24" s="86"/>
      <c r="J24" s="348"/>
    </row>
    <row r="25" spans="1:10" ht="12.75">
      <c r="A25" s="347" t="s">
        <v>146</v>
      </c>
      <c r="B25" s="87"/>
      <c r="C25" s="497"/>
      <c r="D25" s="497"/>
      <c r="E25" s="497"/>
      <c r="F25" s="497"/>
      <c r="G25" s="497"/>
      <c r="H25" s="497"/>
      <c r="I25" s="86"/>
      <c r="J25" s="348"/>
    </row>
    <row r="26" spans="1:10" ht="12.75">
      <c r="A26" s="347"/>
      <c r="B26" s="87"/>
      <c r="C26" s="87"/>
      <c r="D26" s="87"/>
      <c r="E26" s="87"/>
      <c r="F26" s="86"/>
      <c r="G26" s="86"/>
      <c r="H26" s="86"/>
      <c r="I26" s="86"/>
      <c r="J26" s="348"/>
    </row>
    <row r="27" spans="1:10" ht="12.75">
      <c r="A27" s="347" t="s">
        <v>147</v>
      </c>
      <c r="B27" s="87"/>
      <c r="C27" s="87"/>
      <c r="D27" s="87"/>
      <c r="E27" s="87"/>
      <c r="F27" s="86"/>
      <c r="G27" s="86"/>
      <c r="H27" s="86"/>
      <c r="I27" s="86"/>
      <c r="J27" s="348"/>
    </row>
    <row r="28" spans="1:10" ht="12.75">
      <c r="A28" s="347"/>
      <c r="B28" s="87"/>
      <c r="C28" s="497"/>
      <c r="D28" s="497"/>
      <c r="E28" s="497"/>
      <c r="F28" s="497"/>
      <c r="G28" s="497"/>
      <c r="H28" s="497"/>
      <c r="I28" s="86"/>
      <c r="J28" s="348"/>
    </row>
    <row r="29" spans="1:10" ht="12.75">
      <c r="A29" s="347"/>
      <c r="B29" s="87"/>
      <c r="C29" s="87"/>
      <c r="D29" s="87"/>
      <c r="E29" s="87"/>
      <c r="F29" s="86"/>
      <c r="G29" s="86"/>
      <c r="H29" s="86"/>
      <c r="I29" s="86"/>
      <c r="J29" s="348"/>
    </row>
    <row r="30" spans="1:10" ht="12.75">
      <c r="A30" s="354"/>
      <c r="B30" s="86"/>
      <c r="C30" s="86"/>
      <c r="D30" s="86"/>
      <c r="E30" s="86"/>
      <c r="F30" s="86"/>
      <c r="G30" s="86"/>
      <c r="H30" s="86"/>
      <c r="I30" s="86"/>
      <c r="J30" s="348"/>
    </row>
    <row r="31" spans="1:10" ht="12.75">
      <c r="A31" s="347" t="s">
        <v>136</v>
      </c>
      <c r="B31" s="87"/>
      <c r="C31" s="497"/>
      <c r="D31" s="497"/>
      <c r="E31" s="497"/>
      <c r="F31" s="497"/>
      <c r="G31" s="497"/>
      <c r="H31" s="497"/>
      <c r="I31" s="86"/>
      <c r="J31" s="348"/>
    </row>
    <row r="32" spans="1:10" ht="12.75">
      <c r="A32" s="347"/>
      <c r="B32" s="87"/>
      <c r="C32" s="87"/>
      <c r="D32" s="87"/>
      <c r="E32" s="87"/>
      <c r="F32" s="86"/>
      <c r="G32" s="86"/>
      <c r="H32" s="86"/>
      <c r="I32" s="86"/>
      <c r="J32" s="348"/>
    </row>
    <row r="33" spans="1:10" ht="12.75">
      <c r="A33" s="347"/>
      <c r="B33" s="87"/>
      <c r="C33" s="87"/>
      <c r="D33" s="87"/>
      <c r="E33" s="87"/>
      <c r="F33" s="86"/>
      <c r="G33" s="86"/>
      <c r="H33" s="86"/>
      <c r="I33" s="86"/>
      <c r="J33" s="348"/>
    </row>
    <row r="34" spans="1:10" ht="12.75">
      <c r="A34" s="347" t="s">
        <v>146</v>
      </c>
      <c r="B34" s="87"/>
      <c r="C34" s="497"/>
      <c r="D34" s="497"/>
      <c r="E34" s="497"/>
      <c r="F34" s="497"/>
      <c r="G34" s="497"/>
      <c r="H34" s="497"/>
      <c r="I34" s="86"/>
      <c r="J34" s="348"/>
    </row>
    <row r="35" spans="1:10" ht="12.75">
      <c r="A35" s="347"/>
      <c r="B35" s="87"/>
      <c r="C35" s="87"/>
      <c r="D35" s="87"/>
      <c r="E35" s="87"/>
      <c r="F35" s="86"/>
      <c r="G35" s="86"/>
      <c r="H35" s="86"/>
      <c r="I35" s="86"/>
      <c r="J35" s="348"/>
    </row>
    <row r="36" spans="1:10" ht="12.75">
      <c r="A36" s="347" t="s">
        <v>147</v>
      </c>
      <c r="B36" s="87"/>
      <c r="C36" s="87"/>
      <c r="D36" s="87"/>
      <c r="E36" s="87"/>
      <c r="F36" s="86"/>
      <c r="G36" s="86"/>
      <c r="H36" s="86"/>
      <c r="I36" s="86"/>
      <c r="J36" s="348"/>
    </row>
    <row r="37" spans="1:10" ht="12.75">
      <c r="A37" s="347"/>
      <c r="B37" s="87"/>
      <c r="C37" s="497"/>
      <c r="D37" s="497"/>
      <c r="E37" s="497"/>
      <c r="F37" s="497"/>
      <c r="G37" s="497"/>
      <c r="H37" s="497"/>
      <c r="I37" s="86"/>
      <c r="J37" s="348"/>
    </row>
    <row r="38" spans="1:10" ht="12.75">
      <c r="A38" s="355"/>
      <c r="B38" s="356"/>
      <c r="C38" s="356"/>
      <c r="D38" s="356"/>
      <c r="E38" s="356"/>
      <c r="F38" s="357"/>
      <c r="G38" s="357"/>
      <c r="H38" s="357"/>
      <c r="I38" s="357"/>
      <c r="J38" s="358"/>
    </row>
  </sheetData>
  <sheetProtection password="EE35" sheet="1" objects="1" scenarios="1" selectLockedCells="1"/>
  <mergeCells count="10">
    <mergeCell ref="C25:H25"/>
    <mergeCell ref="C28:H28"/>
    <mergeCell ref="C31:H31"/>
    <mergeCell ref="C34:H34"/>
    <mergeCell ref="C37:H37"/>
    <mergeCell ref="D15:I15"/>
    <mergeCell ref="D17:I17"/>
    <mergeCell ref="C20:E20"/>
    <mergeCell ref="G20:H20"/>
    <mergeCell ref="C22:H22"/>
  </mergeCells>
  <printOptions/>
  <pageMargins left="0.7" right="0.7" top="0.75" bottom="0.75" header="0.3" footer="0.3"/>
  <pageSetup orientation="portrait" paperSize="9"/>
  <drawing r:id="rId2"/>
  <legacyDrawing r:id="rId1"/>
</worksheet>
</file>

<file path=xl/worksheets/sheet2.xml><?xml version="1.0" encoding="utf-8"?>
<worksheet xmlns="http://schemas.openxmlformats.org/spreadsheetml/2006/main" xmlns:r="http://schemas.openxmlformats.org/officeDocument/2006/relationships">
  <dimension ref="A5:AM97"/>
  <sheetViews>
    <sheetView zoomScalePageLayoutView="0" workbookViewId="0" topLeftCell="A4">
      <selection activeCell="K30" sqref="K30:M30"/>
    </sheetView>
  </sheetViews>
  <sheetFormatPr defaultColWidth="9.140625" defaultRowHeight="12.75"/>
  <cols>
    <col min="1" max="1" width="10.28125" style="0" customWidth="1"/>
    <col min="3" max="3" width="4.8515625" style="0" customWidth="1"/>
    <col min="4" max="4" width="9.140625" style="0" customWidth="1"/>
    <col min="6" max="8" width="9.140625" style="0" customWidth="1"/>
    <col min="9" max="9" width="16.8515625" style="0" customWidth="1"/>
    <col min="10" max="10" width="37.421875" style="0" customWidth="1"/>
    <col min="11" max="11" width="9.140625" style="0" customWidth="1"/>
    <col min="16" max="16" width="9.140625" style="0" customWidth="1"/>
    <col min="17" max="17" width="31.140625" style="0" customWidth="1"/>
    <col min="18" max="18" width="10.28125" style="0" customWidth="1"/>
    <col min="19" max="19" width="2.00390625" style="0" customWidth="1"/>
    <col min="28" max="28" width="6.421875" style="0" customWidth="1"/>
  </cols>
  <sheetData>
    <row r="5" spans="20:21" ht="12.75">
      <c r="T5" s="18"/>
      <c r="U5" s="18"/>
    </row>
    <row r="6" spans="20:21" ht="13.5" thickBot="1">
      <c r="T6" s="18"/>
      <c r="U6" s="18"/>
    </row>
    <row r="7" spans="1:21" ht="12.75">
      <c r="A7" s="74"/>
      <c r="B7" s="73"/>
      <c r="C7" s="73"/>
      <c r="D7" s="73"/>
      <c r="E7" s="73"/>
      <c r="F7" s="73"/>
      <c r="G7" s="73"/>
      <c r="H7" s="73"/>
      <c r="I7" s="73"/>
      <c r="J7" s="73"/>
      <c r="K7" s="73"/>
      <c r="L7" s="73"/>
      <c r="M7" s="73"/>
      <c r="N7" s="73"/>
      <c r="O7" s="73"/>
      <c r="P7" s="73"/>
      <c r="Q7" s="73"/>
      <c r="R7" s="72"/>
      <c r="T7" s="18"/>
      <c r="U7" s="18"/>
    </row>
    <row r="8" spans="1:21" ht="12.75">
      <c r="A8" s="417" t="s">
        <v>99</v>
      </c>
      <c r="B8" s="418"/>
      <c r="C8" s="418"/>
      <c r="D8" s="418"/>
      <c r="E8" s="418"/>
      <c r="F8" s="418"/>
      <c r="G8" s="418"/>
      <c r="H8" s="418"/>
      <c r="I8" s="418"/>
      <c r="J8" s="418"/>
      <c r="K8" s="418"/>
      <c r="L8" s="418"/>
      <c r="M8" s="418"/>
      <c r="N8" s="418"/>
      <c r="O8" s="418"/>
      <c r="P8" s="418"/>
      <c r="Q8" s="418"/>
      <c r="R8" s="419"/>
      <c r="T8" s="18"/>
      <c r="U8" s="18"/>
    </row>
    <row r="9" spans="1:21" ht="16.5" customHeight="1">
      <c r="A9" s="420"/>
      <c r="B9" s="421"/>
      <c r="C9" s="421"/>
      <c r="D9" s="421"/>
      <c r="E9" s="421"/>
      <c r="F9" s="421"/>
      <c r="G9" s="421"/>
      <c r="H9" s="421"/>
      <c r="I9" s="421"/>
      <c r="J9" s="421"/>
      <c r="K9" s="421"/>
      <c r="L9" s="421"/>
      <c r="M9" s="421"/>
      <c r="N9" s="421"/>
      <c r="O9" s="421"/>
      <c r="P9" s="421"/>
      <c r="Q9" s="421"/>
      <c r="R9" s="422"/>
      <c r="T9" s="18"/>
      <c r="U9" s="18"/>
    </row>
    <row r="10" spans="1:33" ht="12.75">
      <c r="A10" s="244" t="s">
        <v>60</v>
      </c>
      <c r="B10" s="245"/>
      <c r="C10" s="245"/>
      <c r="D10" s="407"/>
      <c r="E10" s="407"/>
      <c r="F10" s="407"/>
      <c r="G10" s="407"/>
      <c r="H10" s="407"/>
      <c r="I10" s="407"/>
      <c r="J10" s="407"/>
      <c r="K10" s="407"/>
      <c r="L10" s="407"/>
      <c r="M10" s="407"/>
      <c r="N10" s="407"/>
      <c r="O10" s="407"/>
      <c r="P10" s="407"/>
      <c r="Q10" s="407"/>
      <c r="R10" s="246"/>
      <c r="T10" s="271"/>
      <c r="U10" s="18"/>
      <c r="V10" s="18"/>
      <c r="W10" s="18"/>
      <c r="X10" s="18"/>
      <c r="Y10" s="18"/>
      <c r="Z10" s="18"/>
      <c r="AA10" s="18"/>
      <c r="AB10" s="18"/>
      <c r="AC10" s="18"/>
      <c r="AD10" s="18"/>
      <c r="AE10" s="18"/>
      <c r="AF10" s="18"/>
      <c r="AG10" s="18"/>
    </row>
    <row r="11" spans="1:33" ht="12.75">
      <c r="A11" s="244"/>
      <c r="B11" s="245"/>
      <c r="C11" s="245"/>
      <c r="D11" s="407"/>
      <c r="E11" s="407"/>
      <c r="F11" s="407"/>
      <c r="G11" s="407"/>
      <c r="H11" s="407"/>
      <c r="I11" s="407"/>
      <c r="J11" s="407"/>
      <c r="K11" s="407"/>
      <c r="L11" s="407"/>
      <c r="M11" s="407"/>
      <c r="N11" s="407"/>
      <c r="O11" s="407"/>
      <c r="P11" s="407"/>
      <c r="Q11" s="407"/>
      <c r="R11" s="246"/>
      <c r="T11" s="18"/>
      <c r="U11" s="18"/>
      <c r="V11" s="18"/>
      <c r="W11" s="18"/>
      <c r="X11" s="18"/>
      <c r="Y11" s="18"/>
      <c r="Z11" s="18"/>
      <c r="AA11" s="18"/>
      <c r="AB11" s="18"/>
      <c r="AC11" s="18"/>
      <c r="AD11" s="18"/>
      <c r="AE11" s="18"/>
      <c r="AF11" s="18"/>
      <c r="AG11" s="18"/>
    </row>
    <row r="12" spans="1:33" ht="12.75">
      <c r="A12" s="244"/>
      <c r="B12" s="247"/>
      <c r="C12" s="247"/>
      <c r="D12" s="247"/>
      <c r="E12" s="247"/>
      <c r="F12" s="247"/>
      <c r="G12" s="247"/>
      <c r="H12" s="247"/>
      <c r="I12" s="247"/>
      <c r="J12" s="247"/>
      <c r="K12" s="247"/>
      <c r="L12" s="247"/>
      <c r="M12" s="247"/>
      <c r="N12" s="247"/>
      <c r="O12" s="247"/>
      <c r="P12" s="247"/>
      <c r="Q12" s="247"/>
      <c r="R12" s="246"/>
      <c r="S12" s="71"/>
      <c r="T12" s="18"/>
      <c r="U12" s="18"/>
      <c r="V12" s="18"/>
      <c r="W12" s="18"/>
      <c r="X12" s="18"/>
      <c r="Y12" s="18"/>
      <c r="Z12" s="18"/>
      <c r="AA12" s="18"/>
      <c r="AB12" s="18"/>
      <c r="AC12" s="18"/>
      <c r="AD12" s="18"/>
      <c r="AE12" s="18"/>
      <c r="AF12" s="18"/>
      <c r="AG12" s="18"/>
    </row>
    <row r="13" spans="1:33" ht="12.75">
      <c r="A13" s="244" t="s">
        <v>59</v>
      </c>
      <c r="B13" s="247"/>
      <c r="C13" s="247"/>
      <c r="D13" s="247" t="s">
        <v>58</v>
      </c>
      <c r="E13" s="245"/>
      <c r="F13" s="247" t="s">
        <v>57</v>
      </c>
      <c r="G13" s="247"/>
      <c r="H13" s="247"/>
      <c r="I13" s="247"/>
      <c r="J13" s="247"/>
      <c r="K13" s="245"/>
      <c r="L13" s="245"/>
      <c r="M13" s="245"/>
      <c r="N13" s="245"/>
      <c r="O13" s="245"/>
      <c r="P13" s="247"/>
      <c r="Q13" s="247"/>
      <c r="R13" s="246"/>
      <c r="S13" s="71"/>
      <c r="T13" s="18"/>
      <c r="U13" s="18"/>
      <c r="V13" s="18"/>
      <c r="W13" s="18"/>
      <c r="X13" s="18"/>
      <c r="Y13" s="18"/>
      <c r="Z13" s="18"/>
      <c r="AA13" s="18"/>
      <c r="AB13" s="18"/>
      <c r="AC13" s="18"/>
      <c r="AD13" s="18"/>
      <c r="AE13" s="18"/>
      <c r="AF13" s="18"/>
      <c r="AG13" s="18"/>
    </row>
    <row r="14" spans="1:33" ht="12.75">
      <c r="A14" s="244"/>
      <c r="B14" s="245"/>
      <c r="C14" s="245"/>
      <c r="D14" s="245"/>
      <c r="E14" s="245"/>
      <c r="F14" s="245"/>
      <c r="G14" s="245"/>
      <c r="H14" s="245"/>
      <c r="I14" s="245"/>
      <c r="J14" s="245"/>
      <c r="K14" s="245"/>
      <c r="L14" s="245"/>
      <c r="M14" s="245"/>
      <c r="N14" s="245"/>
      <c r="O14" s="245"/>
      <c r="P14" s="245"/>
      <c r="Q14" s="245"/>
      <c r="R14" s="246"/>
      <c r="T14" s="18"/>
      <c r="U14" s="18"/>
      <c r="V14" s="18"/>
      <c r="W14" s="18"/>
      <c r="X14" s="18"/>
      <c r="Y14" s="18"/>
      <c r="Z14" s="18"/>
      <c r="AA14" s="18"/>
      <c r="AB14" s="18"/>
      <c r="AC14" s="18"/>
      <c r="AD14" s="18"/>
      <c r="AE14" s="18"/>
      <c r="AF14" s="18"/>
      <c r="AG14" s="18"/>
    </row>
    <row r="15" spans="1:33" ht="24.75" customHeight="1">
      <c r="A15" s="248"/>
      <c r="B15" s="249"/>
      <c r="C15" s="250"/>
      <c r="D15" s="251"/>
      <c r="E15" s="250"/>
      <c r="F15" s="250"/>
      <c r="G15" s="250"/>
      <c r="H15" s="250"/>
      <c r="I15" s="250"/>
      <c r="J15" s="250"/>
      <c r="K15" s="250"/>
      <c r="L15" s="250"/>
      <c r="M15" s="250"/>
      <c r="N15" s="250"/>
      <c r="O15" s="250"/>
      <c r="P15" s="250"/>
      <c r="Q15" s="250"/>
      <c r="R15" s="252"/>
      <c r="T15" s="18"/>
      <c r="U15" s="18"/>
      <c r="V15" s="18"/>
      <c r="W15" s="18"/>
      <c r="X15" s="18"/>
      <c r="Y15" s="18"/>
      <c r="Z15" s="18"/>
      <c r="AA15" s="18"/>
      <c r="AB15" s="18"/>
      <c r="AC15" s="18"/>
      <c r="AD15" s="18"/>
      <c r="AE15" s="18"/>
      <c r="AF15" s="18"/>
      <c r="AG15" s="18"/>
    </row>
    <row r="16" spans="1:33" ht="21" customHeight="1">
      <c r="A16" s="109" t="s">
        <v>56</v>
      </c>
      <c r="B16" s="48"/>
      <c r="C16" s="110"/>
      <c r="D16" s="70"/>
      <c r="E16" s="110"/>
      <c r="F16" s="110"/>
      <c r="G16" s="110"/>
      <c r="H16" s="110"/>
      <c r="I16" s="110"/>
      <c r="J16" s="110"/>
      <c r="K16" s="110"/>
      <c r="L16" s="110"/>
      <c r="M16" s="110"/>
      <c r="N16" s="110"/>
      <c r="O16" s="110"/>
      <c r="P16" s="110"/>
      <c r="Q16" s="110"/>
      <c r="R16" s="111"/>
      <c r="T16" s="18"/>
      <c r="U16" s="18"/>
      <c r="V16" s="18"/>
      <c r="W16" s="18"/>
      <c r="X16" s="18"/>
      <c r="Y16" s="18"/>
      <c r="Z16" s="18"/>
      <c r="AA16" s="18"/>
      <c r="AB16" s="18"/>
      <c r="AC16" s="18"/>
      <c r="AD16" s="18"/>
      <c r="AE16" s="18"/>
      <c r="AF16" s="18"/>
      <c r="AG16" s="18"/>
    </row>
    <row r="17" spans="1:33" ht="21" customHeight="1">
      <c r="A17" s="253" t="s">
        <v>55</v>
      </c>
      <c r="B17" s="254"/>
      <c r="C17" s="254"/>
      <c r="D17" s="255"/>
      <c r="E17" s="254"/>
      <c r="F17" s="254"/>
      <c r="G17" s="254"/>
      <c r="H17" s="254"/>
      <c r="I17" s="254"/>
      <c r="J17" s="254"/>
      <c r="K17" s="255"/>
      <c r="L17" s="254"/>
      <c r="M17" s="254"/>
      <c r="N17" s="254"/>
      <c r="O17" s="254"/>
      <c r="P17" s="254"/>
      <c r="Q17" s="254"/>
      <c r="R17" s="256"/>
      <c r="T17" s="271"/>
      <c r="U17" s="18"/>
      <c r="V17" s="18"/>
      <c r="W17" s="18"/>
      <c r="X17" s="18"/>
      <c r="Y17" s="18"/>
      <c r="Z17" s="18"/>
      <c r="AA17" s="18"/>
      <c r="AB17" s="18"/>
      <c r="AC17" s="18"/>
      <c r="AD17" s="18"/>
      <c r="AE17" s="18"/>
      <c r="AF17" s="18"/>
      <c r="AG17" s="18"/>
    </row>
    <row r="18" spans="1:33" ht="23.25" customHeight="1">
      <c r="A18" s="414"/>
      <c r="B18" s="415"/>
      <c r="C18" s="415"/>
      <c r="D18" s="415"/>
      <c r="E18" s="415"/>
      <c r="F18" s="415"/>
      <c r="G18" s="415"/>
      <c r="H18" s="415"/>
      <c r="I18" s="415"/>
      <c r="J18" s="415"/>
      <c r="K18" s="415"/>
      <c r="L18" s="415"/>
      <c r="M18" s="415"/>
      <c r="N18" s="415"/>
      <c r="O18" s="415"/>
      <c r="P18" s="415"/>
      <c r="Q18" s="416"/>
      <c r="R18" s="257"/>
      <c r="T18" s="271"/>
      <c r="U18" s="18"/>
      <c r="V18" s="18"/>
      <c r="W18" s="18"/>
      <c r="X18" s="18"/>
      <c r="Y18" s="18"/>
      <c r="Z18" s="18"/>
      <c r="AA18" s="18"/>
      <c r="AB18" s="18"/>
      <c r="AC18" s="18"/>
      <c r="AD18" s="18"/>
      <c r="AE18" s="18"/>
      <c r="AF18" s="18"/>
      <c r="AG18" s="18"/>
    </row>
    <row r="19" spans="1:39" ht="25.5" customHeight="1">
      <c r="A19" s="258" t="s">
        <v>250</v>
      </c>
      <c r="B19" s="86"/>
      <c r="C19" s="86"/>
      <c r="D19" s="87" t="s">
        <v>52</v>
      </c>
      <c r="E19" s="86"/>
      <c r="F19" s="86"/>
      <c r="G19" s="87" t="s">
        <v>51</v>
      </c>
      <c r="H19" s="86"/>
      <c r="I19" s="86"/>
      <c r="J19" s="259" t="s">
        <v>251</v>
      </c>
      <c r="K19" s="87" t="s">
        <v>100</v>
      </c>
      <c r="L19" s="86"/>
      <c r="M19" s="86"/>
      <c r="N19" s="403" t="s">
        <v>252</v>
      </c>
      <c r="O19" s="403"/>
      <c r="P19" s="403"/>
      <c r="Q19" s="87" t="s">
        <v>253</v>
      </c>
      <c r="R19" s="257"/>
      <c r="T19" s="264" t="s">
        <v>256</v>
      </c>
      <c r="U19" s="265"/>
      <c r="V19" s="265"/>
      <c r="W19" s="265"/>
      <c r="X19" s="265"/>
      <c r="Y19" s="265"/>
      <c r="Z19" s="265"/>
      <c r="AA19" s="265"/>
      <c r="AB19" s="265"/>
      <c r="AC19" s="265"/>
      <c r="AD19" s="265"/>
      <c r="AE19" s="265"/>
      <c r="AF19" s="265"/>
      <c r="AG19" s="265"/>
      <c r="AH19" s="265"/>
      <c r="AI19" s="265"/>
      <c r="AJ19" s="265"/>
      <c r="AK19" s="265"/>
      <c r="AL19" s="266"/>
      <c r="AM19" s="266"/>
    </row>
    <row r="20" spans="1:30" ht="38.25" customHeight="1">
      <c r="A20" s="400"/>
      <c r="B20" s="401"/>
      <c r="C20" s="402"/>
      <c r="D20" s="400"/>
      <c r="E20" s="401"/>
      <c r="F20" s="402"/>
      <c r="G20" s="400"/>
      <c r="H20" s="401"/>
      <c r="I20" s="402"/>
      <c r="J20" s="260"/>
      <c r="K20" s="400"/>
      <c r="L20" s="401"/>
      <c r="M20" s="402"/>
      <c r="N20" s="400"/>
      <c r="O20" s="401"/>
      <c r="P20" s="402"/>
      <c r="Q20" s="260"/>
      <c r="R20" s="257"/>
      <c r="T20" s="264" t="s">
        <v>257</v>
      </c>
      <c r="U20" s="265"/>
      <c r="V20" s="265"/>
      <c r="W20" s="265"/>
      <c r="X20" s="265"/>
      <c r="Y20" s="265"/>
      <c r="Z20" s="267"/>
      <c r="AA20" s="267"/>
      <c r="AB20" s="267"/>
      <c r="AC20" s="267"/>
      <c r="AD20" s="267"/>
    </row>
    <row r="21" spans="1:30" ht="25.5">
      <c r="A21" s="258" t="s">
        <v>250</v>
      </c>
      <c r="B21" s="86"/>
      <c r="C21" s="86"/>
      <c r="D21" s="87" t="s">
        <v>52</v>
      </c>
      <c r="E21" s="86"/>
      <c r="F21" s="86"/>
      <c r="G21" s="87" t="s">
        <v>51</v>
      </c>
      <c r="H21" s="86"/>
      <c r="I21" s="86"/>
      <c r="J21" s="259" t="s">
        <v>251</v>
      </c>
      <c r="K21" s="87" t="s">
        <v>100</v>
      </c>
      <c r="L21" s="86"/>
      <c r="M21" s="86"/>
      <c r="N21" s="426" t="s">
        <v>252</v>
      </c>
      <c r="O21" s="426"/>
      <c r="P21" s="426"/>
      <c r="Q21" s="87" t="s">
        <v>253</v>
      </c>
      <c r="R21" s="257"/>
      <c r="T21" s="264" t="s">
        <v>258</v>
      </c>
      <c r="U21" s="265"/>
      <c r="V21" s="265"/>
      <c r="W21" s="265"/>
      <c r="X21" s="265"/>
      <c r="Y21" s="265"/>
      <c r="Z21" s="265"/>
      <c r="AA21" s="265"/>
      <c r="AB21" s="265"/>
      <c r="AC21" s="265"/>
      <c r="AD21" s="265"/>
    </row>
    <row r="22" spans="1:30" ht="38.25" customHeight="1">
      <c r="A22" s="412"/>
      <c r="B22" s="401"/>
      <c r="C22" s="402"/>
      <c r="D22" s="400"/>
      <c r="E22" s="401"/>
      <c r="F22" s="402"/>
      <c r="G22" s="400"/>
      <c r="H22" s="401"/>
      <c r="I22" s="402"/>
      <c r="J22" s="260"/>
      <c r="K22" s="400"/>
      <c r="L22" s="401"/>
      <c r="M22" s="402"/>
      <c r="N22" s="400"/>
      <c r="O22" s="401"/>
      <c r="P22" s="402"/>
      <c r="Q22" s="260"/>
      <c r="R22" s="257"/>
      <c r="T22" s="264" t="s">
        <v>259</v>
      </c>
      <c r="U22" s="265"/>
      <c r="V22" s="265"/>
      <c r="W22" s="265"/>
      <c r="X22" s="265"/>
      <c r="Y22" s="265"/>
      <c r="Z22" s="265"/>
      <c r="AA22" s="265"/>
      <c r="AB22" s="265"/>
      <c r="AC22" s="265"/>
      <c r="AD22" s="265"/>
    </row>
    <row r="23" spans="1:20" ht="25.5">
      <c r="A23" s="258" t="s">
        <v>250</v>
      </c>
      <c r="B23" s="86"/>
      <c r="C23" s="86"/>
      <c r="D23" s="87" t="s">
        <v>52</v>
      </c>
      <c r="E23" s="86"/>
      <c r="F23" s="86"/>
      <c r="G23" s="87" t="s">
        <v>51</v>
      </c>
      <c r="H23" s="86"/>
      <c r="I23" s="86"/>
      <c r="J23" s="259" t="s">
        <v>251</v>
      </c>
      <c r="K23" s="87" t="s">
        <v>100</v>
      </c>
      <c r="L23" s="86"/>
      <c r="M23" s="86"/>
      <c r="N23" s="403" t="s">
        <v>252</v>
      </c>
      <c r="O23" s="403"/>
      <c r="P23" s="403"/>
      <c r="Q23" s="87" t="s">
        <v>253</v>
      </c>
      <c r="R23" s="257"/>
      <c r="T23" s="270"/>
    </row>
    <row r="24" spans="1:20" ht="38.25" customHeight="1">
      <c r="A24" s="404"/>
      <c r="B24" s="405"/>
      <c r="C24" s="406"/>
      <c r="D24" s="404"/>
      <c r="E24" s="405"/>
      <c r="F24" s="406"/>
      <c r="G24" s="404"/>
      <c r="H24" s="405"/>
      <c r="I24" s="406"/>
      <c r="J24" s="261"/>
      <c r="K24" s="404"/>
      <c r="L24" s="405"/>
      <c r="M24" s="406"/>
      <c r="N24" s="404"/>
      <c r="O24" s="405"/>
      <c r="P24" s="406"/>
      <c r="Q24" s="261"/>
      <c r="R24" s="257"/>
      <c r="T24" s="270"/>
    </row>
    <row r="25" spans="1:18" ht="21" customHeight="1">
      <c r="A25" s="253" t="s">
        <v>54</v>
      </c>
      <c r="B25" s="254"/>
      <c r="C25" s="254"/>
      <c r="D25" s="255"/>
      <c r="E25" s="254"/>
      <c r="F25" s="254"/>
      <c r="G25" s="254"/>
      <c r="H25" s="254"/>
      <c r="I25" s="254"/>
      <c r="J25" s="254"/>
      <c r="K25" s="255"/>
      <c r="L25" s="254"/>
      <c r="M25" s="254"/>
      <c r="N25" s="254"/>
      <c r="O25" s="254"/>
      <c r="P25" s="262"/>
      <c r="Q25" s="254"/>
      <c r="R25" s="256"/>
    </row>
    <row r="26" spans="1:18" ht="33" customHeight="1">
      <c r="A26" s="412"/>
      <c r="B26" s="401"/>
      <c r="C26" s="401"/>
      <c r="D26" s="401"/>
      <c r="E26" s="401"/>
      <c r="F26" s="401"/>
      <c r="G26" s="401"/>
      <c r="H26" s="401"/>
      <c r="I26" s="401"/>
      <c r="J26" s="401"/>
      <c r="K26" s="401"/>
      <c r="L26" s="401"/>
      <c r="M26" s="401"/>
      <c r="N26" s="401"/>
      <c r="O26" s="401"/>
      <c r="P26" s="401"/>
      <c r="Q26" s="413"/>
      <c r="R26" s="257"/>
    </row>
    <row r="27" spans="1:18" ht="25.5">
      <c r="A27" s="258" t="s">
        <v>250</v>
      </c>
      <c r="B27" s="86"/>
      <c r="C27" s="86"/>
      <c r="D27" s="87" t="s">
        <v>52</v>
      </c>
      <c r="E27" s="86"/>
      <c r="F27" s="86"/>
      <c r="G27" s="87" t="s">
        <v>51</v>
      </c>
      <c r="H27" s="86"/>
      <c r="I27" s="86"/>
      <c r="J27" s="259" t="s">
        <v>251</v>
      </c>
      <c r="K27" s="87" t="s">
        <v>100</v>
      </c>
      <c r="L27" s="86"/>
      <c r="M27" s="86"/>
      <c r="N27" s="403" t="s">
        <v>252</v>
      </c>
      <c r="O27" s="403"/>
      <c r="P27" s="403"/>
      <c r="Q27" s="87" t="s">
        <v>253</v>
      </c>
      <c r="R27" s="257"/>
    </row>
    <row r="28" spans="1:18" ht="38.25" customHeight="1">
      <c r="A28" s="400"/>
      <c r="B28" s="401"/>
      <c r="C28" s="402"/>
      <c r="D28" s="400"/>
      <c r="E28" s="401"/>
      <c r="F28" s="402"/>
      <c r="G28" s="400"/>
      <c r="H28" s="401"/>
      <c r="I28" s="402"/>
      <c r="J28" s="260"/>
      <c r="K28" s="400"/>
      <c r="L28" s="401"/>
      <c r="M28" s="402"/>
      <c r="N28" s="400"/>
      <c r="O28" s="401"/>
      <c r="P28" s="402"/>
      <c r="Q28" s="260"/>
      <c r="R28" s="257"/>
    </row>
    <row r="29" spans="1:18" ht="25.5">
      <c r="A29" s="258" t="s">
        <v>250</v>
      </c>
      <c r="B29" s="86"/>
      <c r="C29" s="86"/>
      <c r="D29" s="87" t="s">
        <v>52</v>
      </c>
      <c r="E29" s="86"/>
      <c r="F29" s="86"/>
      <c r="G29" s="87" t="s">
        <v>51</v>
      </c>
      <c r="H29" s="86"/>
      <c r="I29" s="86"/>
      <c r="J29" s="259" t="s">
        <v>251</v>
      </c>
      <c r="K29" s="87" t="s">
        <v>100</v>
      </c>
      <c r="L29" s="86"/>
      <c r="M29" s="86"/>
      <c r="N29" s="403" t="s">
        <v>252</v>
      </c>
      <c r="O29" s="403"/>
      <c r="P29" s="403"/>
      <c r="Q29" s="87" t="s">
        <v>253</v>
      </c>
      <c r="R29" s="257"/>
    </row>
    <row r="30" spans="1:18" ht="38.25" customHeight="1">
      <c r="A30" s="412"/>
      <c r="B30" s="401"/>
      <c r="C30" s="402"/>
      <c r="D30" s="400"/>
      <c r="E30" s="401"/>
      <c r="F30" s="402"/>
      <c r="G30" s="400"/>
      <c r="H30" s="401"/>
      <c r="I30" s="402"/>
      <c r="J30" s="260"/>
      <c r="K30" s="400"/>
      <c r="L30" s="401"/>
      <c r="M30" s="402"/>
      <c r="N30" s="400"/>
      <c r="O30" s="401"/>
      <c r="P30" s="402"/>
      <c r="Q30" s="260"/>
      <c r="R30" s="257"/>
    </row>
    <row r="31" spans="1:18" ht="25.5">
      <c r="A31" s="258" t="s">
        <v>250</v>
      </c>
      <c r="B31" s="86"/>
      <c r="C31" s="86"/>
      <c r="D31" s="87" t="s">
        <v>52</v>
      </c>
      <c r="E31" s="86"/>
      <c r="F31" s="86"/>
      <c r="G31" s="87" t="s">
        <v>51</v>
      </c>
      <c r="H31" s="86"/>
      <c r="I31" s="86"/>
      <c r="J31" s="259" t="s">
        <v>251</v>
      </c>
      <c r="K31" s="87" t="s">
        <v>100</v>
      </c>
      <c r="L31" s="86"/>
      <c r="M31" s="86"/>
      <c r="N31" s="403" t="s">
        <v>252</v>
      </c>
      <c r="O31" s="403"/>
      <c r="P31" s="403"/>
      <c r="Q31" s="87" t="s">
        <v>253</v>
      </c>
      <c r="R31" s="257"/>
    </row>
    <row r="32" spans="1:18" ht="38.25" customHeight="1">
      <c r="A32" s="404"/>
      <c r="B32" s="405"/>
      <c r="C32" s="406"/>
      <c r="D32" s="404"/>
      <c r="E32" s="405"/>
      <c r="F32" s="406"/>
      <c r="G32" s="404"/>
      <c r="H32" s="405"/>
      <c r="I32" s="406"/>
      <c r="J32" s="261"/>
      <c r="K32" s="404"/>
      <c r="L32" s="405"/>
      <c r="M32" s="406"/>
      <c r="N32" s="404"/>
      <c r="O32" s="405"/>
      <c r="P32" s="406"/>
      <c r="Q32" s="261"/>
      <c r="R32" s="257"/>
    </row>
    <row r="33" spans="1:18" ht="21" customHeight="1">
      <c r="A33" s="17" t="s">
        <v>53</v>
      </c>
      <c r="B33" s="254"/>
      <c r="C33" s="254"/>
      <c r="D33" s="255"/>
      <c r="E33" s="254"/>
      <c r="F33" s="254"/>
      <c r="G33" s="254"/>
      <c r="H33" s="254"/>
      <c r="I33" s="254"/>
      <c r="J33" s="254"/>
      <c r="K33" s="255"/>
      <c r="L33" s="254"/>
      <c r="M33" s="254"/>
      <c r="N33" s="254"/>
      <c r="O33" s="254"/>
      <c r="P33" s="262"/>
      <c r="Q33" s="254"/>
      <c r="R33" s="256"/>
    </row>
    <row r="34" spans="1:18" ht="33" customHeight="1">
      <c r="A34" s="412"/>
      <c r="B34" s="401"/>
      <c r="C34" s="401"/>
      <c r="D34" s="401"/>
      <c r="E34" s="401"/>
      <c r="F34" s="401"/>
      <c r="G34" s="401"/>
      <c r="H34" s="401"/>
      <c r="I34" s="401"/>
      <c r="J34" s="401"/>
      <c r="K34" s="401"/>
      <c r="L34" s="401"/>
      <c r="M34" s="401"/>
      <c r="N34" s="401"/>
      <c r="O34" s="401"/>
      <c r="P34" s="401"/>
      <c r="Q34" s="413"/>
      <c r="R34" s="257"/>
    </row>
    <row r="35" spans="1:18" ht="25.5">
      <c r="A35" s="68" t="s">
        <v>250</v>
      </c>
      <c r="B35" s="11"/>
      <c r="C35" s="11"/>
      <c r="D35" s="42" t="s">
        <v>52</v>
      </c>
      <c r="E35" s="11"/>
      <c r="F35" s="11"/>
      <c r="G35" s="42" t="s">
        <v>51</v>
      </c>
      <c r="H35" s="11"/>
      <c r="I35" s="11"/>
      <c r="J35" s="263" t="s">
        <v>251</v>
      </c>
      <c r="K35" s="42" t="s">
        <v>100</v>
      </c>
      <c r="L35" s="11"/>
      <c r="M35" s="11"/>
      <c r="N35" s="399" t="s">
        <v>252</v>
      </c>
      <c r="O35" s="399"/>
      <c r="P35" s="399"/>
      <c r="Q35" s="42" t="s">
        <v>253</v>
      </c>
      <c r="R35" s="257"/>
    </row>
    <row r="36" spans="1:18" ht="38.25" customHeight="1">
      <c r="A36" s="412"/>
      <c r="B36" s="401"/>
      <c r="C36" s="402"/>
      <c r="D36" s="400"/>
      <c r="E36" s="401"/>
      <c r="F36" s="402"/>
      <c r="G36" s="400"/>
      <c r="H36" s="401"/>
      <c r="I36" s="402"/>
      <c r="J36" s="260"/>
      <c r="K36" s="400"/>
      <c r="L36" s="401"/>
      <c r="M36" s="402"/>
      <c r="N36" s="400"/>
      <c r="O36" s="401"/>
      <c r="P36" s="402"/>
      <c r="Q36" s="260"/>
      <c r="R36" s="10"/>
    </row>
    <row r="37" spans="1:18" ht="25.5">
      <c r="A37" s="68" t="s">
        <v>250</v>
      </c>
      <c r="B37" s="11"/>
      <c r="C37" s="11"/>
      <c r="D37" s="42" t="s">
        <v>52</v>
      </c>
      <c r="E37" s="11"/>
      <c r="F37" s="11"/>
      <c r="G37" s="42" t="s">
        <v>51</v>
      </c>
      <c r="H37" s="11"/>
      <c r="I37" s="11"/>
      <c r="J37" s="263" t="s">
        <v>251</v>
      </c>
      <c r="K37" s="42" t="s">
        <v>100</v>
      </c>
      <c r="L37" s="11"/>
      <c r="M37" s="11"/>
      <c r="N37" s="399" t="s">
        <v>252</v>
      </c>
      <c r="O37" s="399"/>
      <c r="P37" s="399"/>
      <c r="Q37" s="42" t="s">
        <v>253</v>
      </c>
      <c r="R37" s="10"/>
    </row>
    <row r="38" spans="1:18" ht="38.25" customHeight="1">
      <c r="A38" s="412"/>
      <c r="B38" s="401"/>
      <c r="C38" s="402"/>
      <c r="D38" s="400"/>
      <c r="E38" s="401"/>
      <c r="F38" s="402"/>
      <c r="G38" s="400"/>
      <c r="H38" s="401"/>
      <c r="I38" s="402"/>
      <c r="J38" s="260"/>
      <c r="K38" s="400"/>
      <c r="L38" s="401"/>
      <c r="M38" s="402"/>
      <c r="N38" s="400"/>
      <c r="O38" s="401"/>
      <c r="P38" s="402"/>
      <c r="Q38" s="260"/>
      <c r="R38" s="10"/>
    </row>
    <row r="39" spans="1:18" ht="25.5">
      <c r="A39" s="68" t="s">
        <v>250</v>
      </c>
      <c r="B39" s="11"/>
      <c r="C39" s="11"/>
      <c r="D39" s="42" t="s">
        <v>52</v>
      </c>
      <c r="E39" s="11"/>
      <c r="F39" s="11"/>
      <c r="G39" s="42" t="s">
        <v>51</v>
      </c>
      <c r="H39" s="11"/>
      <c r="I39" s="11"/>
      <c r="J39" s="263" t="s">
        <v>251</v>
      </c>
      <c r="K39" s="42" t="s">
        <v>100</v>
      </c>
      <c r="L39" s="11"/>
      <c r="M39" s="11"/>
      <c r="N39" s="399" t="s">
        <v>252</v>
      </c>
      <c r="O39" s="399"/>
      <c r="P39" s="399"/>
      <c r="Q39" s="42" t="s">
        <v>253</v>
      </c>
      <c r="R39" s="10"/>
    </row>
    <row r="40" spans="1:18" ht="38.25" customHeight="1">
      <c r="A40" s="412"/>
      <c r="B40" s="401"/>
      <c r="C40" s="402"/>
      <c r="D40" s="400"/>
      <c r="E40" s="401"/>
      <c r="F40" s="402"/>
      <c r="G40" s="400"/>
      <c r="H40" s="401"/>
      <c r="I40" s="402"/>
      <c r="J40" s="260"/>
      <c r="K40" s="400"/>
      <c r="L40" s="401"/>
      <c r="M40" s="402"/>
      <c r="N40" s="400"/>
      <c r="O40" s="401"/>
      <c r="P40" s="402"/>
      <c r="Q40" s="260"/>
      <c r="R40" s="10"/>
    </row>
    <row r="41" spans="1:18" ht="12.75">
      <c r="A41" s="423"/>
      <c r="B41" s="424"/>
      <c r="C41" s="424"/>
      <c r="D41" s="424"/>
      <c r="E41" s="424"/>
      <c r="F41" s="424"/>
      <c r="G41" s="424"/>
      <c r="H41" s="424"/>
      <c r="I41" s="424"/>
      <c r="J41" s="424"/>
      <c r="K41" s="424"/>
      <c r="L41" s="424"/>
      <c r="M41" s="424"/>
      <c r="N41" s="424"/>
      <c r="O41" s="424"/>
      <c r="P41" s="424"/>
      <c r="Q41" s="424"/>
      <c r="R41" s="425"/>
    </row>
    <row r="42" spans="1:30" ht="21" customHeight="1">
      <c r="A42" s="17" t="s">
        <v>254</v>
      </c>
      <c r="B42" s="16"/>
      <c r="C42" s="16"/>
      <c r="D42" s="16"/>
      <c r="E42" s="16"/>
      <c r="F42" s="16"/>
      <c r="G42" s="16"/>
      <c r="H42" s="16"/>
      <c r="I42" s="16"/>
      <c r="J42" s="16"/>
      <c r="K42" s="16"/>
      <c r="L42" s="16"/>
      <c r="M42" s="16"/>
      <c r="N42" s="16"/>
      <c r="O42" s="16"/>
      <c r="P42" s="16"/>
      <c r="Q42" s="16"/>
      <c r="R42" s="15"/>
      <c r="T42" s="268" t="s">
        <v>265</v>
      </c>
      <c r="U42" s="266"/>
      <c r="V42" s="266"/>
      <c r="W42" s="266"/>
      <c r="X42" s="266"/>
      <c r="Y42" s="266"/>
      <c r="Z42" s="266"/>
      <c r="AA42" s="266"/>
      <c r="AB42" s="266"/>
      <c r="AC42" s="266"/>
      <c r="AD42" s="266"/>
    </row>
    <row r="43" spans="1:18" ht="12.75">
      <c r="A43" s="427"/>
      <c r="B43" s="411"/>
      <c r="C43" s="411"/>
      <c r="D43" s="411"/>
      <c r="E43" s="411"/>
      <c r="F43" s="411"/>
      <c r="G43" s="411"/>
      <c r="H43" s="411"/>
      <c r="I43" s="411"/>
      <c r="J43" s="411"/>
      <c r="K43" s="411"/>
      <c r="L43" s="411"/>
      <c r="M43" s="411"/>
      <c r="N43" s="411"/>
      <c r="O43" s="411"/>
      <c r="P43" s="411"/>
      <c r="Q43" s="411"/>
      <c r="R43" s="10"/>
    </row>
    <row r="44" spans="1:18" ht="12.75">
      <c r="A44" s="410"/>
      <c r="B44" s="411"/>
      <c r="C44" s="411"/>
      <c r="D44" s="411"/>
      <c r="E44" s="411"/>
      <c r="F44" s="411"/>
      <c r="G44" s="411"/>
      <c r="H44" s="411"/>
      <c r="I44" s="411"/>
      <c r="J44" s="411"/>
      <c r="K44" s="411"/>
      <c r="L44" s="411"/>
      <c r="M44" s="411"/>
      <c r="N44" s="411"/>
      <c r="O44" s="411"/>
      <c r="P44" s="411"/>
      <c r="Q44" s="411"/>
      <c r="R44" s="10"/>
    </row>
    <row r="45" spans="1:18" ht="12.75">
      <c r="A45" s="410"/>
      <c r="B45" s="411"/>
      <c r="C45" s="411"/>
      <c r="D45" s="411"/>
      <c r="E45" s="411"/>
      <c r="F45" s="411"/>
      <c r="G45" s="411"/>
      <c r="H45" s="411"/>
      <c r="I45" s="411"/>
      <c r="J45" s="411"/>
      <c r="K45" s="411"/>
      <c r="L45" s="411"/>
      <c r="M45" s="411"/>
      <c r="N45" s="411"/>
      <c r="O45" s="411"/>
      <c r="P45" s="411"/>
      <c r="Q45" s="411"/>
      <c r="R45" s="10"/>
    </row>
    <row r="46" spans="1:18" ht="12.75">
      <c r="A46" s="410"/>
      <c r="B46" s="411"/>
      <c r="C46" s="411"/>
      <c r="D46" s="411"/>
      <c r="E46" s="411"/>
      <c r="F46" s="411"/>
      <c r="G46" s="411"/>
      <c r="H46" s="411"/>
      <c r="I46" s="411"/>
      <c r="J46" s="411"/>
      <c r="K46" s="411"/>
      <c r="L46" s="411"/>
      <c r="M46" s="411"/>
      <c r="N46" s="411"/>
      <c r="O46" s="411"/>
      <c r="P46" s="411"/>
      <c r="Q46" s="411"/>
      <c r="R46" s="10"/>
    </row>
    <row r="47" spans="1:18" ht="12.75">
      <c r="A47" s="410"/>
      <c r="B47" s="411"/>
      <c r="C47" s="411"/>
      <c r="D47" s="411"/>
      <c r="E47" s="411"/>
      <c r="F47" s="411"/>
      <c r="G47" s="411"/>
      <c r="H47" s="411"/>
      <c r="I47" s="411"/>
      <c r="J47" s="411"/>
      <c r="K47" s="411"/>
      <c r="L47" s="411"/>
      <c r="M47" s="411"/>
      <c r="N47" s="411"/>
      <c r="O47" s="411"/>
      <c r="P47" s="411"/>
      <c r="Q47" s="411"/>
      <c r="R47" s="10"/>
    </row>
    <row r="48" spans="1:18" ht="12.75">
      <c r="A48" s="23"/>
      <c r="B48" s="108"/>
      <c r="C48" s="108"/>
      <c r="D48" s="108"/>
      <c r="E48" s="108"/>
      <c r="F48" s="108"/>
      <c r="G48" s="108"/>
      <c r="H48" s="108"/>
      <c r="I48" s="108"/>
      <c r="J48" s="108"/>
      <c r="K48" s="108"/>
      <c r="L48" s="108"/>
      <c r="M48" s="108"/>
      <c r="N48" s="108"/>
      <c r="O48" s="108"/>
      <c r="P48" s="108"/>
      <c r="Q48" s="108"/>
      <c r="R48" s="21"/>
    </row>
    <row r="49" spans="1:30" ht="21" customHeight="1">
      <c r="A49" s="17" t="s">
        <v>138</v>
      </c>
      <c r="B49" s="16"/>
      <c r="C49" s="16"/>
      <c r="D49" s="16"/>
      <c r="E49" s="16"/>
      <c r="F49" s="16"/>
      <c r="G49" s="16"/>
      <c r="H49" s="16"/>
      <c r="I49" s="16"/>
      <c r="J49" s="16"/>
      <c r="K49" s="16"/>
      <c r="L49" s="16"/>
      <c r="M49" s="16"/>
      <c r="N49" s="16"/>
      <c r="O49" s="16"/>
      <c r="P49" s="16"/>
      <c r="Q49" s="16"/>
      <c r="R49" s="15"/>
      <c r="T49" s="268" t="s">
        <v>264</v>
      </c>
      <c r="U49" s="268"/>
      <c r="V49" s="268"/>
      <c r="W49" s="268"/>
      <c r="X49" s="268"/>
      <c r="Y49" s="268"/>
      <c r="Z49" s="268"/>
      <c r="AA49" s="268"/>
      <c r="AB49" s="268"/>
      <c r="AC49" s="268"/>
      <c r="AD49" s="268"/>
    </row>
    <row r="50" spans="1:18" ht="12.75">
      <c r="A50" s="410"/>
      <c r="B50" s="411"/>
      <c r="C50" s="411"/>
      <c r="D50" s="411"/>
      <c r="E50" s="411"/>
      <c r="F50" s="411"/>
      <c r="G50" s="411"/>
      <c r="H50" s="411"/>
      <c r="I50" s="411"/>
      <c r="J50" s="411"/>
      <c r="K50" s="411"/>
      <c r="L50" s="411"/>
      <c r="M50" s="411"/>
      <c r="N50" s="411"/>
      <c r="O50" s="411"/>
      <c r="P50" s="411"/>
      <c r="Q50" s="411"/>
      <c r="R50" s="10"/>
    </row>
    <row r="51" spans="1:18" ht="12.75">
      <c r="A51" s="410"/>
      <c r="B51" s="411"/>
      <c r="C51" s="411"/>
      <c r="D51" s="411"/>
      <c r="E51" s="411"/>
      <c r="F51" s="411"/>
      <c r="G51" s="411"/>
      <c r="H51" s="411"/>
      <c r="I51" s="411"/>
      <c r="J51" s="411"/>
      <c r="K51" s="411"/>
      <c r="L51" s="411"/>
      <c r="M51" s="411"/>
      <c r="N51" s="411"/>
      <c r="O51" s="411"/>
      <c r="P51" s="411"/>
      <c r="Q51" s="411"/>
      <c r="R51" s="10"/>
    </row>
    <row r="52" spans="1:18" ht="12.75">
      <c r="A52" s="410"/>
      <c r="B52" s="411"/>
      <c r="C52" s="411"/>
      <c r="D52" s="411"/>
      <c r="E52" s="411"/>
      <c r="F52" s="411"/>
      <c r="G52" s="411"/>
      <c r="H52" s="411"/>
      <c r="I52" s="411"/>
      <c r="J52" s="411"/>
      <c r="K52" s="411"/>
      <c r="L52" s="411"/>
      <c r="M52" s="411"/>
      <c r="N52" s="411"/>
      <c r="O52" s="411"/>
      <c r="P52" s="411"/>
      <c r="Q52" s="411"/>
      <c r="R52" s="10"/>
    </row>
    <row r="53" spans="1:18" ht="10.5" customHeight="1">
      <c r="A53" s="410"/>
      <c r="B53" s="411"/>
      <c r="C53" s="411"/>
      <c r="D53" s="411"/>
      <c r="E53" s="411"/>
      <c r="F53" s="411"/>
      <c r="G53" s="411"/>
      <c r="H53" s="411"/>
      <c r="I53" s="411"/>
      <c r="J53" s="411"/>
      <c r="K53" s="411"/>
      <c r="L53" s="411"/>
      <c r="M53" s="411"/>
      <c r="N53" s="411"/>
      <c r="O53" s="411"/>
      <c r="P53" s="411"/>
      <c r="Q53" s="411"/>
      <c r="R53" s="10"/>
    </row>
    <row r="54" spans="1:18" ht="12.75">
      <c r="A54" s="410"/>
      <c r="B54" s="411"/>
      <c r="C54" s="411"/>
      <c r="D54" s="411"/>
      <c r="E54" s="411"/>
      <c r="F54" s="411"/>
      <c r="G54" s="411"/>
      <c r="H54" s="411"/>
      <c r="I54" s="411"/>
      <c r="J54" s="411"/>
      <c r="K54" s="411"/>
      <c r="L54" s="411"/>
      <c r="M54" s="411"/>
      <c r="N54" s="411"/>
      <c r="O54" s="411"/>
      <c r="P54" s="411"/>
      <c r="Q54" s="411"/>
      <c r="R54" s="10"/>
    </row>
    <row r="55" spans="1:18" ht="12.75">
      <c r="A55" s="23"/>
      <c r="B55" s="108"/>
      <c r="C55" s="108"/>
      <c r="D55" s="108"/>
      <c r="E55" s="108"/>
      <c r="F55" s="108"/>
      <c r="G55" s="108"/>
      <c r="H55" s="108"/>
      <c r="I55" s="108"/>
      <c r="J55" s="108"/>
      <c r="K55" s="108"/>
      <c r="L55" s="108"/>
      <c r="M55" s="108"/>
      <c r="N55" s="108"/>
      <c r="O55" s="108"/>
      <c r="P55" s="108"/>
      <c r="Q55" s="108"/>
      <c r="R55" s="21"/>
    </row>
    <row r="56" spans="1:18" ht="12.75">
      <c r="A56" s="20"/>
      <c r="B56" s="1"/>
      <c r="C56" s="1"/>
      <c r="D56" s="1"/>
      <c r="E56" s="1"/>
      <c r="F56" s="1"/>
      <c r="G56" s="1"/>
      <c r="H56" s="1"/>
      <c r="I56" s="1"/>
      <c r="J56" s="1"/>
      <c r="K56" s="1"/>
      <c r="L56" s="1"/>
      <c r="M56" s="1"/>
      <c r="N56" s="1"/>
      <c r="O56" s="1"/>
      <c r="P56" s="1"/>
      <c r="Q56" s="1"/>
      <c r="R56" s="19"/>
    </row>
    <row r="57" spans="1:30" ht="21" customHeight="1">
      <c r="A57" s="253" t="s">
        <v>137</v>
      </c>
      <c r="B57" s="254"/>
      <c r="C57" s="254"/>
      <c r="D57" s="254"/>
      <c r="E57" s="254"/>
      <c r="F57" s="254"/>
      <c r="G57" s="254"/>
      <c r="H57" s="254"/>
      <c r="I57" s="254"/>
      <c r="J57" s="254"/>
      <c r="K57" s="254"/>
      <c r="L57" s="254"/>
      <c r="M57" s="254"/>
      <c r="N57" s="254"/>
      <c r="O57" s="254"/>
      <c r="P57" s="254"/>
      <c r="Q57" s="254"/>
      <c r="R57" s="256"/>
      <c r="T57" s="268" t="s">
        <v>263</v>
      </c>
      <c r="U57" s="268"/>
      <c r="V57" s="268"/>
      <c r="W57" s="268"/>
      <c r="X57" s="268"/>
      <c r="Y57" s="268"/>
      <c r="Z57" s="268"/>
      <c r="AA57" s="268"/>
      <c r="AB57" s="268"/>
      <c r="AC57" s="268"/>
      <c r="AD57" s="268"/>
    </row>
    <row r="58" spans="1:18" ht="12.75">
      <c r="A58" s="410"/>
      <c r="B58" s="411"/>
      <c r="C58" s="411"/>
      <c r="D58" s="411"/>
      <c r="E58" s="411"/>
      <c r="F58" s="411"/>
      <c r="G58" s="411"/>
      <c r="H58" s="411"/>
      <c r="I58" s="411"/>
      <c r="J58" s="411"/>
      <c r="K58" s="411"/>
      <c r="L58" s="411"/>
      <c r="M58" s="411"/>
      <c r="N58" s="411"/>
      <c r="O58" s="411"/>
      <c r="P58" s="411"/>
      <c r="Q58" s="411"/>
      <c r="R58" s="10"/>
    </row>
    <row r="59" spans="1:18" ht="12.75">
      <c r="A59" s="410"/>
      <c r="B59" s="411"/>
      <c r="C59" s="411"/>
      <c r="D59" s="411"/>
      <c r="E59" s="411"/>
      <c r="F59" s="411"/>
      <c r="G59" s="411"/>
      <c r="H59" s="411"/>
      <c r="I59" s="411"/>
      <c r="J59" s="411"/>
      <c r="K59" s="411"/>
      <c r="L59" s="411"/>
      <c r="M59" s="411"/>
      <c r="N59" s="411"/>
      <c r="O59" s="411"/>
      <c r="P59" s="411"/>
      <c r="Q59" s="411"/>
      <c r="R59" s="10"/>
    </row>
    <row r="60" spans="1:18" ht="12.75">
      <c r="A60" s="410"/>
      <c r="B60" s="411"/>
      <c r="C60" s="411"/>
      <c r="D60" s="411"/>
      <c r="E60" s="411"/>
      <c r="F60" s="411"/>
      <c r="G60" s="411"/>
      <c r="H60" s="411"/>
      <c r="I60" s="411"/>
      <c r="J60" s="411"/>
      <c r="K60" s="411"/>
      <c r="L60" s="411"/>
      <c r="M60" s="411"/>
      <c r="N60" s="411"/>
      <c r="O60" s="411"/>
      <c r="P60" s="411"/>
      <c r="Q60" s="411"/>
      <c r="R60" s="10"/>
    </row>
    <row r="61" spans="1:18" ht="12.75">
      <c r="A61" s="410"/>
      <c r="B61" s="411"/>
      <c r="C61" s="411"/>
      <c r="D61" s="411"/>
      <c r="E61" s="411"/>
      <c r="F61" s="411"/>
      <c r="G61" s="411"/>
      <c r="H61" s="411"/>
      <c r="I61" s="411"/>
      <c r="J61" s="411"/>
      <c r="K61" s="411"/>
      <c r="L61" s="411"/>
      <c r="M61" s="411"/>
      <c r="N61" s="411"/>
      <c r="O61" s="411"/>
      <c r="P61" s="411"/>
      <c r="Q61" s="411"/>
      <c r="R61" s="10"/>
    </row>
    <row r="62" spans="1:18" ht="12.75">
      <c r="A62" s="410"/>
      <c r="B62" s="411"/>
      <c r="C62" s="411"/>
      <c r="D62" s="411"/>
      <c r="E62" s="411"/>
      <c r="F62" s="411"/>
      <c r="G62" s="411"/>
      <c r="H62" s="411"/>
      <c r="I62" s="411"/>
      <c r="J62" s="411"/>
      <c r="K62" s="411"/>
      <c r="L62" s="411"/>
      <c r="M62" s="411"/>
      <c r="N62" s="411"/>
      <c r="O62" s="411"/>
      <c r="P62" s="411"/>
      <c r="Q62" s="411"/>
      <c r="R62" s="10"/>
    </row>
    <row r="63" spans="1:18" ht="12.75">
      <c r="A63" s="23"/>
      <c r="B63" s="108"/>
      <c r="C63" s="108"/>
      <c r="D63" s="108"/>
      <c r="E63" s="108"/>
      <c r="F63" s="108"/>
      <c r="G63" s="108"/>
      <c r="H63" s="108"/>
      <c r="I63" s="108"/>
      <c r="J63" s="108"/>
      <c r="K63" s="108"/>
      <c r="L63" s="108"/>
      <c r="M63" s="108"/>
      <c r="N63" s="108"/>
      <c r="O63" s="108"/>
      <c r="P63" s="108"/>
      <c r="Q63" s="108"/>
      <c r="R63" s="21"/>
    </row>
    <row r="64" spans="1:18" ht="12.75">
      <c r="A64" s="20"/>
      <c r="B64" s="1"/>
      <c r="C64" s="1"/>
      <c r="D64" s="1"/>
      <c r="E64" s="1"/>
      <c r="F64" s="1"/>
      <c r="G64" s="1"/>
      <c r="H64" s="1"/>
      <c r="I64" s="1"/>
      <c r="J64" s="1"/>
      <c r="K64" s="1"/>
      <c r="L64" s="1"/>
      <c r="M64" s="1"/>
      <c r="N64" s="1"/>
      <c r="O64" s="1"/>
      <c r="P64" s="1"/>
      <c r="Q64" s="1"/>
      <c r="R64" s="104"/>
    </row>
    <row r="65" spans="1:37" ht="21" customHeight="1">
      <c r="A65" s="17" t="s">
        <v>255</v>
      </c>
      <c r="B65" s="254"/>
      <c r="C65" s="254"/>
      <c r="D65" s="254"/>
      <c r="E65" s="254"/>
      <c r="F65" s="254"/>
      <c r="G65" s="254"/>
      <c r="H65" s="254"/>
      <c r="I65" s="254"/>
      <c r="J65" s="254"/>
      <c r="K65" s="254"/>
      <c r="L65" s="254"/>
      <c r="M65" s="254"/>
      <c r="N65" s="254"/>
      <c r="O65" s="254"/>
      <c r="P65" s="254"/>
      <c r="Q65" s="254"/>
      <c r="R65" s="257"/>
      <c r="T65" s="268" t="s">
        <v>262</v>
      </c>
      <c r="U65" s="266"/>
      <c r="V65" s="266"/>
      <c r="W65" s="266"/>
      <c r="X65" s="266"/>
      <c r="Y65" s="266"/>
      <c r="Z65" s="266"/>
      <c r="AA65" s="266"/>
      <c r="AB65" s="266"/>
      <c r="AC65" s="266"/>
      <c r="AD65" s="266"/>
      <c r="AE65" s="266"/>
      <c r="AF65" s="266"/>
      <c r="AG65" s="266"/>
      <c r="AH65" s="266"/>
      <c r="AI65" s="266"/>
      <c r="AJ65" s="266"/>
      <c r="AK65" s="266"/>
    </row>
    <row r="66" spans="1:18" ht="12.75">
      <c r="A66" s="410"/>
      <c r="B66" s="411"/>
      <c r="C66" s="411"/>
      <c r="D66" s="411"/>
      <c r="E66" s="411"/>
      <c r="F66" s="411"/>
      <c r="G66" s="411"/>
      <c r="H66" s="411"/>
      <c r="I66" s="411"/>
      <c r="J66" s="411"/>
      <c r="K66" s="411"/>
      <c r="L66" s="411"/>
      <c r="M66" s="411"/>
      <c r="N66" s="411"/>
      <c r="O66" s="411"/>
      <c r="P66" s="411"/>
      <c r="Q66" s="411"/>
      <c r="R66" s="10"/>
    </row>
    <row r="67" spans="1:18" ht="12.75">
      <c r="A67" s="410"/>
      <c r="B67" s="411"/>
      <c r="C67" s="411"/>
      <c r="D67" s="411"/>
      <c r="E67" s="411"/>
      <c r="F67" s="411"/>
      <c r="G67" s="411"/>
      <c r="H67" s="411"/>
      <c r="I67" s="411"/>
      <c r="J67" s="411"/>
      <c r="K67" s="411"/>
      <c r="L67" s="411"/>
      <c r="M67" s="411"/>
      <c r="N67" s="411"/>
      <c r="O67" s="411"/>
      <c r="P67" s="411"/>
      <c r="Q67" s="411"/>
      <c r="R67" s="10"/>
    </row>
    <row r="68" spans="1:18" ht="12.75">
      <c r="A68" s="410"/>
      <c r="B68" s="411"/>
      <c r="C68" s="411"/>
      <c r="D68" s="411"/>
      <c r="E68" s="411"/>
      <c r="F68" s="411"/>
      <c r="G68" s="411"/>
      <c r="H68" s="411"/>
      <c r="I68" s="411"/>
      <c r="J68" s="411"/>
      <c r="K68" s="411"/>
      <c r="L68" s="411"/>
      <c r="M68" s="411"/>
      <c r="N68" s="411"/>
      <c r="O68" s="411"/>
      <c r="P68" s="411"/>
      <c r="Q68" s="411"/>
      <c r="R68" s="10"/>
    </row>
    <row r="69" spans="1:18" ht="12.75">
      <c r="A69" s="410"/>
      <c r="B69" s="411"/>
      <c r="C69" s="411"/>
      <c r="D69" s="411"/>
      <c r="E69" s="411"/>
      <c r="F69" s="411"/>
      <c r="G69" s="411"/>
      <c r="H69" s="411"/>
      <c r="I69" s="411"/>
      <c r="J69" s="411"/>
      <c r="K69" s="411"/>
      <c r="L69" s="411"/>
      <c r="M69" s="411"/>
      <c r="N69" s="411"/>
      <c r="O69" s="411"/>
      <c r="P69" s="411"/>
      <c r="Q69" s="411"/>
      <c r="R69" s="10"/>
    </row>
    <row r="70" spans="1:18" ht="12.75">
      <c r="A70" s="410"/>
      <c r="B70" s="411"/>
      <c r="C70" s="411"/>
      <c r="D70" s="411"/>
      <c r="E70" s="411"/>
      <c r="F70" s="411"/>
      <c r="G70" s="411"/>
      <c r="H70" s="411"/>
      <c r="I70" s="411"/>
      <c r="J70" s="411"/>
      <c r="K70" s="411"/>
      <c r="L70" s="411"/>
      <c r="M70" s="411"/>
      <c r="N70" s="411"/>
      <c r="O70" s="411"/>
      <c r="P70" s="411"/>
      <c r="Q70" s="411"/>
      <c r="R70" s="10"/>
    </row>
    <row r="71" spans="1:18" ht="12.75">
      <c r="A71" s="23"/>
      <c r="B71" s="108"/>
      <c r="C71" s="108"/>
      <c r="D71" s="108"/>
      <c r="E71" s="108"/>
      <c r="F71" s="108"/>
      <c r="G71" s="108"/>
      <c r="H71" s="108"/>
      <c r="I71" s="108"/>
      <c r="J71" s="108"/>
      <c r="K71" s="108"/>
      <c r="L71" s="108"/>
      <c r="M71" s="108"/>
      <c r="N71" s="108"/>
      <c r="O71" s="108"/>
      <c r="P71" s="108"/>
      <c r="Q71" s="108"/>
      <c r="R71" s="10"/>
    </row>
    <row r="72" spans="1:18" ht="12.75">
      <c r="A72" s="20"/>
      <c r="B72" s="1"/>
      <c r="C72" s="1"/>
      <c r="D72" s="1"/>
      <c r="E72" s="1"/>
      <c r="F72" s="1"/>
      <c r="G72" s="1"/>
      <c r="H72" s="1"/>
      <c r="I72" s="1"/>
      <c r="J72" s="1"/>
      <c r="K72" s="1"/>
      <c r="L72" s="1"/>
      <c r="M72" s="1"/>
      <c r="N72" s="1"/>
      <c r="O72" s="1"/>
      <c r="P72" s="1"/>
      <c r="Q72" s="1"/>
      <c r="R72" s="104"/>
    </row>
    <row r="73" spans="1:27" ht="21" customHeight="1">
      <c r="A73" s="253" t="s">
        <v>101</v>
      </c>
      <c r="B73" s="254"/>
      <c r="C73" s="254"/>
      <c r="D73" s="254"/>
      <c r="E73" s="254"/>
      <c r="F73" s="254"/>
      <c r="G73" s="254"/>
      <c r="H73" s="254"/>
      <c r="I73" s="254"/>
      <c r="J73" s="254"/>
      <c r="K73" s="254"/>
      <c r="L73" s="254"/>
      <c r="M73" s="254"/>
      <c r="N73" s="254"/>
      <c r="O73" s="254"/>
      <c r="P73" s="254"/>
      <c r="Q73" s="254"/>
      <c r="R73" s="256"/>
      <c r="T73" s="268" t="s">
        <v>261</v>
      </c>
      <c r="U73" s="266"/>
      <c r="V73" s="266"/>
      <c r="W73" s="266"/>
      <c r="X73" s="266"/>
      <c r="Y73" s="266"/>
      <c r="Z73" s="266"/>
      <c r="AA73" s="266"/>
    </row>
    <row r="74" spans="1:18" ht="12.75">
      <c r="A74" s="408"/>
      <c r="B74" s="409"/>
      <c r="C74" s="409"/>
      <c r="D74" s="409"/>
      <c r="E74" s="409"/>
      <c r="F74" s="409"/>
      <c r="G74" s="409"/>
      <c r="H74" s="409"/>
      <c r="I74" s="409"/>
      <c r="J74" s="409"/>
      <c r="K74" s="409"/>
      <c r="L74" s="409"/>
      <c r="M74" s="409"/>
      <c r="N74" s="409"/>
      <c r="O74" s="409"/>
      <c r="P74" s="409"/>
      <c r="Q74" s="409"/>
      <c r="R74" s="10"/>
    </row>
    <row r="75" spans="1:18" ht="12.75">
      <c r="A75" s="408"/>
      <c r="B75" s="409"/>
      <c r="C75" s="409"/>
      <c r="D75" s="409"/>
      <c r="E75" s="409"/>
      <c r="F75" s="409"/>
      <c r="G75" s="409"/>
      <c r="H75" s="409"/>
      <c r="I75" s="409"/>
      <c r="J75" s="409"/>
      <c r="K75" s="409"/>
      <c r="L75" s="409"/>
      <c r="M75" s="409"/>
      <c r="N75" s="409"/>
      <c r="O75" s="409"/>
      <c r="P75" s="409"/>
      <c r="Q75" s="409"/>
      <c r="R75" s="10"/>
    </row>
    <row r="76" spans="1:18" ht="12.75">
      <c r="A76" s="408"/>
      <c r="B76" s="409"/>
      <c r="C76" s="409"/>
      <c r="D76" s="409"/>
      <c r="E76" s="409"/>
      <c r="F76" s="409"/>
      <c r="G76" s="409"/>
      <c r="H76" s="409"/>
      <c r="I76" s="409"/>
      <c r="J76" s="409"/>
      <c r="K76" s="409"/>
      <c r="L76" s="409"/>
      <c r="M76" s="409"/>
      <c r="N76" s="409"/>
      <c r="O76" s="409"/>
      <c r="P76" s="409"/>
      <c r="Q76" s="409"/>
      <c r="R76" s="10"/>
    </row>
    <row r="77" spans="1:18" ht="12.75">
      <c r="A77" s="408"/>
      <c r="B77" s="409"/>
      <c r="C77" s="409"/>
      <c r="D77" s="409"/>
      <c r="E77" s="409"/>
      <c r="F77" s="409"/>
      <c r="G77" s="409"/>
      <c r="H77" s="409"/>
      <c r="I77" s="409"/>
      <c r="J77" s="409"/>
      <c r="K77" s="409"/>
      <c r="L77" s="409"/>
      <c r="M77" s="409"/>
      <c r="N77" s="409"/>
      <c r="O77" s="409"/>
      <c r="P77" s="409"/>
      <c r="Q77" s="409"/>
      <c r="R77" s="10"/>
    </row>
    <row r="78" spans="1:18" ht="12.75">
      <c r="A78" s="408"/>
      <c r="B78" s="409"/>
      <c r="C78" s="409"/>
      <c r="D78" s="409"/>
      <c r="E78" s="409"/>
      <c r="F78" s="409"/>
      <c r="G78" s="409"/>
      <c r="H78" s="409"/>
      <c r="I78" s="409"/>
      <c r="J78" s="409"/>
      <c r="K78" s="409"/>
      <c r="L78" s="409"/>
      <c r="M78" s="409"/>
      <c r="N78" s="409"/>
      <c r="O78" s="409"/>
      <c r="P78" s="409"/>
      <c r="Q78" s="409"/>
      <c r="R78" s="10"/>
    </row>
    <row r="79" spans="1:18" ht="12.75">
      <c r="A79" s="23"/>
      <c r="B79" s="108"/>
      <c r="C79" s="108"/>
      <c r="D79" s="108"/>
      <c r="E79" s="108"/>
      <c r="F79" s="108"/>
      <c r="G79" s="108"/>
      <c r="H79" s="108"/>
      <c r="I79" s="108"/>
      <c r="J79" s="108"/>
      <c r="K79" s="108"/>
      <c r="L79" s="108"/>
      <c r="M79" s="108"/>
      <c r="N79" s="108"/>
      <c r="O79" s="108"/>
      <c r="P79" s="108"/>
      <c r="Q79" s="108"/>
      <c r="R79" s="21"/>
    </row>
    <row r="80" spans="1:18" ht="12.75">
      <c r="A80" s="20"/>
      <c r="B80" s="1"/>
      <c r="C80" s="1"/>
      <c r="D80" s="1"/>
      <c r="E80" s="1"/>
      <c r="F80" s="1"/>
      <c r="G80" s="1"/>
      <c r="H80" s="1"/>
      <c r="I80" s="1"/>
      <c r="J80" s="1"/>
      <c r="K80" s="1"/>
      <c r="L80" s="1"/>
      <c r="M80" s="1"/>
      <c r="N80" s="1"/>
      <c r="O80" s="1"/>
      <c r="P80" s="1"/>
      <c r="Q80" s="1"/>
      <c r="R80" s="19"/>
    </row>
    <row r="81" spans="1:19" ht="21" customHeight="1">
      <c r="A81" s="258" t="s">
        <v>102</v>
      </c>
      <c r="B81" s="86"/>
      <c r="C81" s="86"/>
      <c r="D81" s="86"/>
      <c r="E81" s="86"/>
      <c r="F81" s="86"/>
      <c r="G81" s="86"/>
      <c r="H81" s="86"/>
      <c r="I81" s="86"/>
      <c r="J81" s="86"/>
      <c r="K81" s="86"/>
      <c r="L81" s="86"/>
      <c r="M81" s="86"/>
      <c r="N81" s="86"/>
      <c r="O81" s="86"/>
      <c r="P81" s="86"/>
      <c r="Q81" s="86"/>
      <c r="R81" s="257"/>
      <c r="S81" s="269"/>
    </row>
    <row r="82" spans="1:27" ht="12.75">
      <c r="A82" s="408"/>
      <c r="B82" s="409"/>
      <c r="C82" s="409"/>
      <c r="D82" s="409"/>
      <c r="E82" s="409"/>
      <c r="F82" s="409"/>
      <c r="G82" s="409"/>
      <c r="H82" s="409"/>
      <c r="I82" s="409"/>
      <c r="J82" s="409"/>
      <c r="K82" s="409"/>
      <c r="L82" s="409"/>
      <c r="M82" s="409"/>
      <c r="N82" s="409"/>
      <c r="O82" s="409"/>
      <c r="P82" s="409"/>
      <c r="Q82" s="409"/>
      <c r="R82" s="10"/>
      <c r="T82" s="268" t="s">
        <v>309</v>
      </c>
      <c r="U82" s="266"/>
      <c r="V82" s="266"/>
      <c r="W82" s="266"/>
      <c r="X82" s="266"/>
      <c r="Y82" s="266"/>
      <c r="Z82" s="266"/>
      <c r="AA82" s="266"/>
    </row>
    <row r="83" spans="1:27" ht="12.75">
      <c r="A83" s="408"/>
      <c r="B83" s="409"/>
      <c r="C83" s="409"/>
      <c r="D83" s="409"/>
      <c r="E83" s="409"/>
      <c r="F83" s="409"/>
      <c r="G83" s="409"/>
      <c r="H83" s="409"/>
      <c r="I83" s="409"/>
      <c r="J83" s="409"/>
      <c r="K83" s="409"/>
      <c r="L83" s="409"/>
      <c r="M83" s="409"/>
      <c r="N83" s="409"/>
      <c r="O83" s="409"/>
      <c r="P83" s="409"/>
      <c r="Q83" s="409"/>
      <c r="R83" s="10"/>
      <c r="T83" s="268"/>
      <c r="U83" s="266"/>
      <c r="V83" s="266"/>
      <c r="W83" s="266"/>
      <c r="X83" s="266"/>
      <c r="Y83" s="266"/>
      <c r="Z83" s="266"/>
      <c r="AA83" s="266"/>
    </row>
    <row r="84" spans="1:18" ht="12.75">
      <c r="A84" s="408"/>
      <c r="B84" s="409"/>
      <c r="C84" s="409"/>
      <c r="D84" s="409"/>
      <c r="E84" s="409"/>
      <c r="F84" s="409"/>
      <c r="G84" s="409"/>
      <c r="H84" s="409"/>
      <c r="I84" s="409"/>
      <c r="J84" s="409"/>
      <c r="K84" s="409"/>
      <c r="L84" s="409"/>
      <c r="M84" s="409"/>
      <c r="N84" s="409"/>
      <c r="O84" s="409"/>
      <c r="P84" s="409"/>
      <c r="Q84" s="409"/>
      <c r="R84" s="10"/>
    </row>
    <row r="85" spans="1:18" ht="12.75">
      <c r="A85" s="408"/>
      <c r="B85" s="409"/>
      <c r="C85" s="409"/>
      <c r="D85" s="409"/>
      <c r="E85" s="409"/>
      <c r="F85" s="409"/>
      <c r="G85" s="409"/>
      <c r="H85" s="409"/>
      <c r="I85" s="409"/>
      <c r="J85" s="409"/>
      <c r="K85" s="409"/>
      <c r="L85" s="409"/>
      <c r="M85" s="409"/>
      <c r="N85" s="409"/>
      <c r="O85" s="409"/>
      <c r="P85" s="409"/>
      <c r="Q85" s="409"/>
      <c r="R85" s="10"/>
    </row>
    <row r="86" spans="1:18" ht="12.75">
      <c r="A86" s="408"/>
      <c r="B86" s="409"/>
      <c r="C86" s="409"/>
      <c r="D86" s="409"/>
      <c r="E86" s="409"/>
      <c r="F86" s="409"/>
      <c r="G86" s="409"/>
      <c r="H86" s="409"/>
      <c r="I86" s="409"/>
      <c r="J86" s="409"/>
      <c r="K86" s="409"/>
      <c r="L86" s="409"/>
      <c r="M86" s="409"/>
      <c r="N86" s="409"/>
      <c r="O86" s="409"/>
      <c r="P86" s="409"/>
      <c r="Q86" s="409"/>
      <c r="R86" s="10"/>
    </row>
    <row r="87" spans="1:18" ht="12.75">
      <c r="A87" s="408"/>
      <c r="B87" s="409"/>
      <c r="C87" s="409"/>
      <c r="D87" s="409"/>
      <c r="E87" s="409"/>
      <c r="F87" s="409"/>
      <c r="G87" s="409"/>
      <c r="H87" s="409"/>
      <c r="I87" s="409"/>
      <c r="J87" s="409"/>
      <c r="K87" s="409"/>
      <c r="L87" s="409"/>
      <c r="M87" s="409"/>
      <c r="N87" s="409"/>
      <c r="O87" s="409"/>
      <c r="P87" s="409"/>
      <c r="Q87" s="409"/>
      <c r="R87" s="10"/>
    </row>
    <row r="88" spans="1:18" ht="13.5" thickBot="1">
      <c r="A88" s="105"/>
      <c r="B88" s="106"/>
      <c r="C88" s="106"/>
      <c r="D88" s="106"/>
      <c r="E88" s="106"/>
      <c r="F88" s="106"/>
      <c r="G88" s="106"/>
      <c r="H88" s="106"/>
      <c r="I88" s="106"/>
      <c r="J88" s="106"/>
      <c r="K88" s="106"/>
      <c r="L88" s="106"/>
      <c r="M88" s="106"/>
      <c r="N88" s="106"/>
      <c r="O88" s="106"/>
      <c r="P88" s="106"/>
      <c r="Q88" s="106"/>
      <c r="R88" s="9"/>
    </row>
    <row r="89" spans="1:18" ht="12.75">
      <c r="A89" s="20"/>
      <c r="B89" s="1"/>
      <c r="C89" s="1"/>
      <c r="D89" s="1"/>
      <c r="E89" s="1"/>
      <c r="F89" s="1"/>
      <c r="G89" s="1"/>
      <c r="H89" s="1"/>
      <c r="I89" s="1"/>
      <c r="J89" s="1"/>
      <c r="K89" s="1"/>
      <c r="L89" s="1"/>
      <c r="M89" s="1"/>
      <c r="N89" s="1"/>
      <c r="O89" s="1"/>
      <c r="P89" s="1"/>
      <c r="Q89" s="1"/>
      <c r="R89" s="19"/>
    </row>
    <row r="90" spans="1:27" ht="21" customHeight="1">
      <c r="A90" s="258" t="s">
        <v>139</v>
      </c>
      <c r="B90" s="86"/>
      <c r="C90" s="86"/>
      <c r="D90" s="86"/>
      <c r="E90" s="86"/>
      <c r="F90" s="86"/>
      <c r="G90" s="86"/>
      <c r="H90" s="86"/>
      <c r="I90" s="86"/>
      <c r="J90" s="86"/>
      <c r="K90" s="86"/>
      <c r="L90" s="86"/>
      <c r="M90" s="86"/>
      <c r="N90" s="86"/>
      <c r="O90" s="86"/>
      <c r="P90" s="86"/>
      <c r="Q90" s="86"/>
      <c r="R90" s="257"/>
      <c r="T90" s="264" t="s">
        <v>260</v>
      </c>
      <c r="U90" s="266"/>
      <c r="V90" s="266"/>
      <c r="W90" s="266"/>
      <c r="X90" s="266"/>
      <c r="Y90" s="266"/>
      <c r="Z90" s="266"/>
      <c r="AA90" s="266"/>
    </row>
    <row r="91" spans="1:18" ht="12.75">
      <c r="A91" s="408"/>
      <c r="B91" s="409"/>
      <c r="C91" s="409"/>
      <c r="D91" s="409"/>
      <c r="E91" s="409"/>
      <c r="F91" s="409"/>
      <c r="G91" s="409"/>
      <c r="H91" s="409"/>
      <c r="I91" s="409"/>
      <c r="J91" s="409"/>
      <c r="K91" s="409"/>
      <c r="L91" s="409"/>
      <c r="M91" s="409"/>
      <c r="N91" s="409"/>
      <c r="O91" s="409"/>
      <c r="P91" s="409"/>
      <c r="Q91" s="409"/>
      <c r="R91" s="10"/>
    </row>
    <row r="92" spans="1:18" ht="12.75">
      <c r="A92" s="408"/>
      <c r="B92" s="409"/>
      <c r="C92" s="409"/>
      <c r="D92" s="409"/>
      <c r="E92" s="409"/>
      <c r="F92" s="409"/>
      <c r="G92" s="409"/>
      <c r="H92" s="409"/>
      <c r="I92" s="409"/>
      <c r="J92" s="409"/>
      <c r="K92" s="409"/>
      <c r="L92" s="409"/>
      <c r="M92" s="409"/>
      <c r="N92" s="409"/>
      <c r="O92" s="409"/>
      <c r="P92" s="409"/>
      <c r="Q92" s="409"/>
      <c r="R92" s="10"/>
    </row>
    <row r="93" spans="1:18" ht="12.75">
      <c r="A93" s="408"/>
      <c r="B93" s="409"/>
      <c r="C93" s="409"/>
      <c r="D93" s="409"/>
      <c r="E93" s="409"/>
      <c r="F93" s="409"/>
      <c r="G93" s="409"/>
      <c r="H93" s="409"/>
      <c r="I93" s="409"/>
      <c r="J93" s="409"/>
      <c r="K93" s="409"/>
      <c r="L93" s="409"/>
      <c r="M93" s="409"/>
      <c r="N93" s="409"/>
      <c r="O93" s="409"/>
      <c r="P93" s="409"/>
      <c r="Q93" s="409"/>
      <c r="R93" s="10"/>
    </row>
    <row r="94" spans="1:18" ht="12.75">
      <c r="A94" s="408"/>
      <c r="B94" s="409"/>
      <c r="C94" s="409"/>
      <c r="D94" s="409"/>
      <c r="E94" s="409"/>
      <c r="F94" s="409"/>
      <c r="G94" s="409"/>
      <c r="H94" s="409"/>
      <c r="I94" s="409"/>
      <c r="J94" s="409"/>
      <c r="K94" s="409"/>
      <c r="L94" s="409"/>
      <c r="M94" s="409"/>
      <c r="N94" s="409"/>
      <c r="O94" s="409"/>
      <c r="P94" s="409"/>
      <c r="Q94" s="409"/>
      <c r="R94" s="10"/>
    </row>
    <row r="95" spans="1:18" ht="12.75">
      <c r="A95" s="408"/>
      <c r="B95" s="409"/>
      <c r="C95" s="409"/>
      <c r="D95" s="409"/>
      <c r="E95" s="409"/>
      <c r="F95" s="409"/>
      <c r="G95" s="409"/>
      <c r="H95" s="409"/>
      <c r="I95" s="409"/>
      <c r="J95" s="409"/>
      <c r="K95" s="409"/>
      <c r="L95" s="409"/>
      <c r="M95" s="409"/>
      <c r="N95" s="409"/>
      <c r="O95" s="409"/>
      <c r="P95" s="409"/>
      <c r="Q95" s="409"/>
      <c r="R95" s="10"/>
    </row>
    <row r="96" spans="1:18" ht="12.75">
      <c r="A96" s="408"/>
      <c r="B96" s="409"/>
      <c r="C96" s="409"/>
      <c r="D96" s="409"/>
      <c r="E96" s="409"/>
      <c r="F96" s="409"/>
      <c r="G96" s="409"/>
      <c r="H96" s="409"/>
      <c r="I96" s="409"/>
      <c r="J96" s="409"/>
      <c r="K96" s="409"/>
      <c r="L96" s="409"/>
      <c r="M96" s="409"/>
      <c r="N96" s="409"/>
      <c r="O96" s="409"/>
      <c r="P96" s="409"/>
      <c r="Q96" s="409"/>
      <c r="R96" s="10"/>
    </row>
    <row r="97" spans="1:18" ht="13.5" thickBot="1">
      <c r="A97" s="105"/>
      <c r="B97" s="106"/>
      <c r="C97" s="106"/>
      <c r="D97" s="106"/>
      <c r="E97" s="106"/>
      <c r="F97" s="106"/>
      <c r="G97" s="106"/>
      <c r="H97" s="106"/>
      <c r="I97" s="106"/>
      <c r="J97" s="106"/>
      <c r="K97" s="106"/>
      <c r="L97" s="106"/>
      <c r="M97" s="106"/>
      <c r="N97" s="106"/>
      <c r="O97" s="106"/>
      <c r="P97" s="106"/>
      <c r="Q97" s="106"/>
      <c r="R97" s="9"/>
    </row>
  </sheetData>
  <sheetProtection password="EE35" sheet="1" objects="1" scenarios="1" formatColumns="0" formatRows="0" selectLockedCells="1"/>
  <mergeCells count="68">
    <mergeCell ref="A91:Q96"/>
    <mergeCell ref="A43:Q47"/>
    <mergeCell ref="G36:I36"/>
    <mergeCell ref="N36:P36"/>
    <mergeCell ref="G22:I22"/>
    <mergeCell ref="G32:I32"/>
    <mergeCell ref="K36:M36"/>
    <mergeCell ref="A34:Q34"/>
    <mergeCell ref="K32:M32"/>
    <mergeCell ref="G40:I40"/>
    <mergeCell ref="A41:R41"/>
    <mergeCell ref="N22:P22"/>
    <mergeCell ref="K20:M20"/>
    <mergeCell ref="N21:P21"/>
    <mergeCell ref="G20:I20"/>
    <mergeCell ref="N20:P20"/>
    <mergeCell ref="A20:C20"/>
    <mergeCell ref="D38:F38"/>
    <mergeCell ref="D30:F30"/>
    <mergeCell ref="A50:Q54"/>
    <mergeCell ref="K40:M40"/>
    <mergeCell ref="N40:P40"/>
    <mergeCell ref="A40:C40"/>
    <mergeCell ref="G30:I30"/>
    <mergeCell ref="N37:P37"/>
    <mergeCell ref="N32:P32"/>
    <mergeCell ref="K30:M30"/>
    <mergeCell ref="N30:P30"/>
    <mergeCell ref="D40:F40"/>
    <mergeCell ref="A8:R8"/>
    <mergeCell ref="A36:C36"/>
    <mergeCell ref="D36:F36"/>
    <mergeCell ref="A30:C30"/>
    <mergeCell ref="A22:C22"/>
    <mergeCell ref="A32:C32"/>
    <mergeCell ref="D32:F32"/>
    <mergeCell ref="K24:M24"/>
    <mergeCell ref="N24:P24"/>
    <mergeCell ref="A9:R9"/>
    <mergeCell ref="A28:C28"/>
    <mergeCell ref="D28:F28"/>
    <mergeCell ref="A18:Q18"/>
    <mergeCell ref="G28:I28"/>
    <mergeCell ref="K28:M28"/>
    <mergeCell ref="A38:C38"/>
    <mergeCell ref="N19:P19"/>
    <mergeCell ref="G38:I38"/>
    <mergeCell ref="K38:M38"/>
    <mergeCell ref="D10:Q11"/>
    <mergeCell ref="A82:Q87"/>
    <mergeCell ref="A74:Q78"/>
    <mergeCell ref="A58:Q62"/>
    <mergeCell ref="A26:Q26"/>
    <mergeCell ref="A66:Q70"/>
    <mergeCell ref="D20:F20"/>
    <mergeCell ref="A24:C24"/>
    <mergeCell ref="D24:F24"/>
    <mergeCell ref="K22:M22"/>
    <mergeCell ref="N39:P39"/>
    <mergeCell ref="N38:P38"/>
    <mergeCell ref="D22:F22"/>
    <mergeCell ref="N23:P23"/>
    <mergeCell ref="N27:P27"/>
    <mergeCell ref="N29:P29"/>
    <mergeCell ref="N31:P31"/>
    <mergeCell ref="N35:P35"/>
    <mergeCell ref="N28:P28"/>
    <mergeCell ref="G24:I24"/>
  </mergeCells>
  <printOptions/>
  <pageMargins left="0.3937007874015748" right="0.3937007874015748" top="0.3937007874015748" bottom="0.3937007874015748" header="0.5118110236220472" footer="0.5118110236220472"/>
  <pageSetup horizontalDpi="600" verticalDpi="600" orientation="portrait" paperSize="9" scale="44" r:id="rId3"/>
  <drawing r:id="rId2"/>
  <legacyDrawing r:id="rId1"/>
</worksheet>
</file>

<file path=xl/worksheets/sheet3.xml><?xml version="1.0" encoding="utf-8"?>
<worksheet xmlns="http://schemas.openxmlformats.org/spreadsheetml/2006/main" xmlns:r="http://schemas.openxmlformats.org/officeDocument/2006/relationships">
  <dimension ref="A1:AA139"/>
  <sheetViews>
    <sheetView zoomScalePageLayoutView="0" workbookViewId="0" topLeftCell="A4">
      <selection activeCell="J18" sqref="J18"/>
    </sheetView>
  </sheetViews>
  <sheetFormatPr defaultColWidth="9.140625" defaultRowHeight="12.75"/>
  <cols>
    <col min="1" max="1" width="10.28125" style="118" customWidth="1"/>
    <col min="2" max="2" width="9.140625" style="118" customWidth="1"/>
    <col min="3" max="3" width="4.8515625" style="118" customWidth="1"/>
    <col min="4" max="8" width="9.140625" style="118" customWidth="1"/>
    <col min="9" max="9" width="13.7109375" style="118" customWidth="1"/>
    <col min="10" max="10" width="13.57421875" style="118" customWidth="1"/>
    <col min="11" max="11" width="11.140625" style="118" customWidth="1"/>
    <col min="12" max="12" width="12.421875" style="118" customWidth="1"/>
    <col min="13" max="13" width="1.8515625" style="118" customWidth="1"/>
    <col min="14" max="25" width="9.140625" style="118" customWidth="1"/>
    <col min="26" max="26" width="14.140625" style="118" customWidth="1"/>
    <col min="27" max="16384" width="9.140625" style="118" customWidth="1"/>
  </cols>
  <sheetData>
    <row r="1" spans="1:14" ht="12.75">
      <c r="A1" s="179"/>
      <c r="B1" s="179"/>
      <c r="C1" s="179"/>
      <c r="D1" s="179"/>
      <c r="E1" s="179"/>
      <c r="F1" s="179"/>
      <c r="G1" s="179"/>
      <c r="H1" s="179"/>
      <c r="I1" s="179"/>
      <c r="J1" s="179"/>
      <c r="K1" s="179"/>
      <c r="L1" s="179"/>
      <c r="M1" s="179"/>
      <c r="N1" s="179"/>
    </row>
    <row r="2" spans="1:14" ht="12.75">
      <c r="A2" s="179"/>
      <c r="B2" s="179"/>
      <c r="C2" s="179"/>
      <c r="D2" s="179"/>
      <c r="E2" s="179"/>
      <c r="F2" s="179"/>
      <c r="G2" s="179"/>
      <c r="H2" s="179"/>
      <c r="I2" s="179"/>
      <c r="J2" s="179"/>
      <c r="K2" s="179"/>
      <c r="L2" s="179"/>
      <c r="M2" s="179"/>
      <c r="N2" s="179"/>
    </row>
    <row r="3" spans="1:14" ht="12.75">
      <c r="A3" s="179"/>
      <c r="B3" s="179"/>
      <c r="C3" s="179"/>
      <c r="D3" s="179"/>
      <c r="E3" s="179"/>
      <c r="F3" s="179"/>
      <c r="G3" s="179"/>
      <c r="H3" s="179"/>
      <c r="I3" s="179"/>
      <c r="J3" s="179"/>
      <c r="K3" s="179"/>
      <c r="L3" s="179"/>
      <c r="M3" s="179"/>
      <c r="N3" s="179"/>
    </row>
    <row r="4" spans="1:14" ht="12.75">
      <c r="A4" s="179"/>
      <c r="B4" s="179"/>
      <c r="C4" s="179"/>
      <c r="D4" s="179"/>
      <c r="E4" s="179"/>
      <c r="F4" s="179"/>
      <c r="G4" s="179"/>
      <c r="H4" s="179"/>
      <c r="I4" s="179"/>
      <c r="J4" s="179"/>
      <c r="K4" s="179"/>
      <c r="L4" s="179"/>
      <c r="M4" s="179"/>
      <c r="N4" s="179"/>
    </row>
    <row r="5" spans="1:14" ht="12.75">
      <c r="A5" s="179"/>
      <c r="B5" s="179"/>
      <c r="C5" s="179"/>
      <c r="D5" s="179"/>
      <c r="E5" s="179"/>
      <c r="F5" s="179"/>
      <c r="G5" s="179"/>
      <c r="H5" s="179"/>
      <c r="I5" s="179"/>
      <c r="J5" s="179"/>
      <c r="K5" s="179"/>
      <c r="L5" s="179"/>
      <c r="M5" s="179"/>
      <c r="N5" s="179"/>
    </row>
    <row r="6" spans="1:14" ht="12.75">
      <c r="A6" s="179"/>
      <c r="B6" s="179"/>
      <c r="C6" s="179"/>
      <c r="D6" s="179"/>
      <c r="E6" s="179"/>
      <c r="F6" s="179"/>
      <c r="G6" s="179"/>
      <c r="H6" s="179"/>
      <c r="I6" s="179"/>
      <c r="J6" s="179"/>
      <c r="K6" s="179"/>
      <c r="L6" s="179"/>
      <c r="M6" s="179"/>
      <c r="N6" s="179"/>
    </row>
    <row r="7" spans="1:14" ht="12.75">
      <c r="A7" s="180" t="s">
        <v>66</v>
      </c>
      <c r="B7" s="179"/>
      <c r="C7" s="179"/>
      <c r="D7" s="179"/>
      <c r="E7" s="179"/>
      <c r="F7" s="179"/>
      <c r="G7" s="179"/>
      <c r="H7" s="179"/>
      <c r="I7" s="179"/>
      <c r="J7" s="179"/>
      <c r="K7" s="179"/>
      <c r="L7" s="179"/>
      <c r="M7" s="179"/>
      <c r="N7" s="179"/>
    </row>
    <row r="8" spans="1:14" ht="12.75">
      <c r="A8" s="179"/>
      <c r="B8" s="179"/>
      <c r="C8" s="179"/>
      <c r="D8" s="179"/>
      <c r="E8" s="179"/>
      <c r="F8" s="179"/>
      <c r="G8" s="179"/>
      <c r="H8" s="179"/>
      <c r="I8" s="179"/>
      <c r="J8" s="179"/>
      <c r="K8" s="179"/>
      <c r="L8" s="179"/>
      <c r="M8" s="179"/>
      <c r="N8" s="179"/>
    </row>
    <row r="9" spans="1:14" ht="12.75" customHeight="1">
      <c r="A9" s="434" t="s">
        <v>266</v>
      </c>
      <c r="B9" s="434"/>
      <c r="C9" s="434"/>
      <c r="D9" s="434"/>
      <c r="E9" s="434"/>
      <c r="F9" s="434"/>
      <c r="G9" s="434"/>
      <c r="H9" s="434"/>
      <c r="I9" s="434"/>
      <c r="J9" s="179"/>
      <c r="K9" s="179"/>
      <c r="L9" s="179"/>
      <c r="M9" s="179"/>
      <c r="N9" s="179"/>
    </row>
    <row r="10" spans="1:14" ht="12.75">
      <c r="A10" s="434"/>
      <c r="B10" s="434"/>
      <c r="C10" s="434"/>
      <c r="D10" s="434"/>
      <c r="E10" s="434"/>
      <c r="F10" s="434"/>
      <c r="G10" s="434"/>
      <c r="H10" s="434"/>
      <c r="I10" s="434"/>
      <c r="J10" s="179"/>
      <c r="K10" s="179"/>
      <c r="L10" s="179"/>
      <c r="M10" s="179"/>
      <c r="N10" s="179"/>
    </row>
    <row r="11" spans="1:14" ht="12.75">
      <c r="A11" s="434"/>
      <c r="B11" s="434"/>
      <c r="C11" s="434"/>
      <c r="D11" s="434"/>
      <c r="E11" s="434"/>
      <c r="F11" s="434"/>
      <c r="G11" s="434"/>
      <c r="H11" s="434"/>
      <c r="I11" s="434"/>
      <c r="J11" s="179"/>
      <c r="K11" s="179"/>
      <c r="L11" s="179"/>
      <c r="M11" s="179"/>
      <c r="N11" s="179"/>
    </row>
    <row r="12" spans="1:14" ht="12.75">
      <c r="A12" s="434"/>
      <c r="B12" s="434"/>
      <c r="C12" s="434"/>
      <c r="D12" s="434"/>
      <c r="E12" s="434"/>
      <c r="F12" s="434"/>
      <c r="G12" s="434"/>
      <c r="H12" s="434"/>
      <c r="I12" s="434"/>
      <c r="J12" s="179"/>
      <c r="K12" s="179"/>
      <c r="L12" s="179"/>
      <c r="M12" s="179"/>
      <c r="N12" s="179"/>
    </row>
    <row r="13" spans="1:14" ht="51.75" thickBot="1">
      <c r="A13" s="435"/>
      <c r="B13" s="435"/>
      <c r="C13" s="435"/>
      <c r="D13" s="435"/>
      <c r="E13" s="435"/>
      <c r="F13" s="435"/>
      <c r="G13" s="435"/>
      <c r="H13" s="435"/>
      <c r="I13" s="435"/>
      <c r="J13" s="235" t="s">
        <v>166</v>
      </c>
      <c r="K13" s="234" t="s">
        <v>225</v>
      </c>
      <c r="L13" s="181" t="s">
        <v>224</v>
      </c>
      <c r="M13" s="179"/>
      <c r="N13" s="179"/>
    </row>
    <row r="14" spans="1:13" ht="39" customHeight="1">
      <c r="A14" s="441" t="s">
        <v>65</v>
      </c>
      <c r="B14" s="442"/>
      <c r="C14" s="442"/>
      <c r="D14" s="442"/>
      <c r="E14" s="442"/>
      <c r="F14" s="442"/>
      <c r="G14" s="442"/>
      <c r="H14" s="442"/>
      <c r="I14" s="442"/>
      <c r="J14" s="443"/>
      <c r="K14" s="182"/>
      <c r="L14" s="182"/>
      <c r="M14" s="183"/>
    </row>
    <row r="15" spans="1:13" ht="12.75">
      <c r="A15" s="438" t="s">
        <v>206</v>
      </c>
      <c r="B15" s="439"/>
      <c r="C15" s="439"/>
      <c r="D15" s="439"/>
      <c r="E15" s="439"/>
      <c r="F15" s="439"/>
      <c r="G15" s="439"/>
      <c r="H15" s="439"/>
      <c r="I15" s="184"/>
      <c r="J15" s="184"/>
      <c r="K15" s="185"/>
      <c r="L15" s="185"/>
      <c r="M15" s="186"/>
    </row>
    <row r="16" spans="1:21" ht="12.75">
      <c r="A16" s="440"/>
      <c r="B16" s="439"/>
      <c r="C16" s="439"/>
      <c r="D16" s="439"/>
      <c r="E16" s="439"/>
      <c r="F16" s="439"/>
      <c r="G16" s="439"/>
      <c r="H16" s="439"/>
      <c r="I16" s="184"/>
      <c r="J16" s="272">
        <f>J18+J20+J22</f>
        <v>0</v>
      </c>
      <c r="K16" s="272">
        <f>K18+K20+K22</f>
        <v>0</v>
      </c>
      <c r="L16" s="272">
        <f>L18+L20+L22</f>
        <v>0</v>
      </c>
      <c r="M16" s="186"/>
      <c r="N16" s="229" t="s">
        <v>167</v>
      </c>
      <c r="O16" s="231"/>
      <c r="P16" s="231"/>
      <c r="Q16" s="231"/>
      <c r="R16" s="231"/>
      <c r="S16" s="231"/>
      <c r="T16" s="231"/>
      <c r="U16" s="231"/>
    </row>
    <row r="17" spans="1:13" ht="12.75">
      <c r="A17" s="440"/>
      <c r="B17" s="439"/>
      <c r="C17" s="439"/>
      <c r="D17" s="439"/>
      <c r="E17" s="439"/>
      <c r="F17" s="439"/>
      <c r="G17" s="439"/>
      <c r="H17" s="439"/>
      <c r="I17" s="184"/>
      <c r="J17" s="273"/>
      <c r="K17" s="274"/>
      <c r="L17" s="274"/>
      <c r="M17" s="186"/>
    </row>
    <row r="18" spans="1:26" ht="12.75">
      <c r="A18" s="189" t="s">
        <v>208</v>
      </c>
      <c r="B18" s="184"/>
      <c r="C18" s="184"/>
      <c r="D18" s="184"/>
      <c r="E18" s="184"/>
      <c r="F18" s="184"/>
      <c r="G18" s="184"/>
      <c r="H18" s="184"/>
      <c r="I18" s="184"/>
      <c r="J18" s="275"/>
      <c r="K18" s="276"/>
      <c r="L18" s="276"/>
      <c r="M18" s="227"/>
      <c r="N18" s="187" t="s">
        <v>207</v>
      </c>
      <c r="O18" s="188"/>
      <c r="P18" s="188"/>
      <c r="Q18" s="188"/>
      <c r="R18" s="188"/>
      <c r="S18" s="188"/>
      <c r="T18" s="188"/>
      <c r="U18" s="188"/>
      <c r="V18" s="188"/>
      <c r="W18" s="188"/>
      <c r="X18" s="188"/>
      <c r="Y18" s="188"/>
      <c r="Z18" s="188"/>
    </row>
    <row r="19" spans="1:26" ht="12.75">
      <c r="A19" s="189"/>
      <c r="B19" s="184"/>
      <c r="C19" s="184"/>
      <c r="D19" s="184"/>
      <c r="E19" s="184"/>
      <c r="F19" s="184"/>
      <c r="G19" s="184"/>
      <c r="H19" s="184"/>
      <c r="I19" s="184"/>
      <c r="J19" s="277"/>
      <c r="K19" s="278"/>
      <c r="L19" s="278"/>
      <c r="M19" s="227"/>
      <c r="N19" s="190"/>
      <c r="O19" s="179"/>
      <c r="P19" s="179"/>
      <c r="Q19" s="179"/>
      <c r="R19" s="179"/>
      <c r="S19" s="179"/>
      <c r="T19" s="179"/>
      <c r="U19" s="179"/>
      <c r="V19" s="179"/>
      <c r="W19" s="179"/>
      <c r="X19" s="179"/>
      <c r="Y19" s="179"/>
      <c r="Z19" s="179"/>
    </row>
    <row r="20" spans="1:26" ht="12.75">
      <c r="A20" s="189" t="s">
        <v>209</v>
      </c>
      <c r="B20" s="184"/>
      <c r="C20" s="184"/>
      <c r="D20" s="184"/>
      <c r="E20" s="184"/>
      <c r="F20" s="184"/>
      <c r="G20" s="184"/>
      <c r="H20" s="184"/>
      <c r="I20" s="184"/>
      <c r="J20" s="279"/>
      <c r="K20" s="280"/>
      <c r="L20" s="280"/>
      <c r="M20" s="233"/>
      <c r="N20" s="187" t="s">
        <v>211</v>
      </c>
      <c r="O20" s="188"/>
      <c r="P20" s="188"/>
      <c r="Q20" s="188"/>
      <c r="R20" s="188"/>
      <c r="S20" s="188"/>
      <c r="T20" s="188"/>
      <c r="U20" s="188"/>
      <c r="V20" s="188"/>
      <c r="W20" s="188"/>
      <c r="X20" s="188"/>
      <c r="Y20" s="188"/>
      <c r="Z20" s="188"/>
    </row>
    <row r="21" spans="1:13" ht="12.75">
      <c r="A21" s="438" t="s">
        <v>210</v>
      </c>
      <c r="B21" s="439"/>
      <c r="C21" s="439"/>
      <c r="D21" s="439"/>
      <c r="E21" s="439"/>
      <c r="F21" s="439"/>
      <c r="G21" s="439"/>
      <c r="H21" s="439"/>
      <c r="I21" s="184"/>
      <c r="J21" s="281"/>
      <c r="K21" s="278"/>
      <c r="L21" s="278"/>
      <c r="M21" s="227"/>
    </row>
    <row r="22" spans="1:26" ht="12.75">
      <c r="A22" s="440"/>
      <c r="B22" s="439"/>
      <c r="C22" s="439"/>
      <c r="D22" s="439"/>
      <c r="E22" s="439"/>
      <c r="F22" s="439"/>
      <c r="G22" s="439"/>
      <c r="H22" s="439"/>
      <c r="I22" s="184"/>
      <c r="J22" s="282"/>
      <c r="K22" s="283"/>
      <c r="L22" s="283"/>
      <c r="M22" s="227"/>
      <c r="N22" s="187" t="s">
        <v>168</v>
      </c>
      <c r="O22" s="188"/>
      <c r="P22" s="188"/>
      <c r="Q22" s="188"/>
      <c r="R22" s="188"/>
      <c r="S22" s="188"/>
      <c r="T22" s="188"/>
      <c r="U22" s="188"/>
      <c r="V22" s="188"/>
      <c r="W22" s="188"/>
      <c r="X22" s="188"/>
      <c r="Y22" s="188"/>
      <c r="Z22" s="188"/>
    </row>
    <row r="23" spans="1:26" ht="12.75">
      <c r="A23" s="191"/>
      <c r="B23" s="184"/>
      <c r="C23" s="184"/>
      <c r="D23" s="184"/>
      <c r="E23" s="184"/>
      <c r="F23" s="184"/>
      <c r="G23" s="184"/>
      <c r="H23" s="184"/>
      <c r="I23" s="184"/>
      <c r="J23" s="273"/>
      <c r="K23" s="274"/>
      <c r="L23" s="274"/>
      <c r="M23" s="186"/>
      <c r="N23" s="187" t="s">
        <v>212</v>
      </c>
      <c r="O23" s="188"/>
      <c r="P23" s="188"/>
      <c r="Q23" s="188"/>
      <c r="R23" s="188"/>
      <c r="S23" s="188"/>
      <c r="T23" s="188"/>
      <c r="U23" s="188"/>
      <c r="V23" s="188"/>
      <c r="W23" s="188"/>
      <c r="X23" s="188"/>
      <c r="Y23" s="188"/>
      <c r="Z23" s="188"/>
    </row>
    <row r="24" spans="1:13" ht="12.75">
      <c r="A24" s="191" t="s">
        <v>63</v>
      </c>
      <c r="B24" s="184"/>
      <c r="C24" s="184"/>
      <c r="D24" s="184"/>
      <c r="E24" s="184"/>
      <c r="F24" s="184"/>
      <c r="G24" s="184"/>
      <c r="H24" s="184"/>
      <c r="I24" s="184"/>
      <c r="J24" s="273"/>
      <c r="K24" s="274"/>
      <c r="L24" s="274"/>
      <c r="M24" s="186"/>
    </row>
    <row r="25" spans="1:13" ht="12.75">
      <c r="A25" s="191"/>
      <c r="B25" s="184"/>
      <c r="C25" s="184"/>
      <c r="D25" s="184"/>
      <c r="E25" s="184"/>
      <c r="F25" s="184"/>
      <c r="G25" s="184"/>
      <c r="H25" s="184"/>
      <c r="I25" s="184"/>
      <c r="J25" s="273"/>
      <c r="K25" s="274"/>
      <c r="L25" s="274"/>
      <c r="M25" s="186"/>
    </row>
    <row r="26" spans="1:13" ht="12.75">
      <c r="A26" s="191"/>
      <c r="B26" s="184"/>
      <c r="C26" s="184"/>
      <c r="D26" s="184"/>
      <c r="E26" s="184"/>
      <c r="F26" s="184"/>
      <c r="G26" s="184"/>
      <c r="H26" s="184"/>
      <c r="I26" s="184"/>
      <c r="J26" s="273"/>
      <c r="K26" s="274"/>
      <c r="L26" s="274"/>
      <c r="M26" s="186"/>
    </row>
    <row r="27" spans="1:26" ht="12.75">
      <c r="A27" s="189" t="s">
        <v>226</v>
      </c>
      <c r="B27" s="184"/>
      <c r="C27" s="184"/>
      <c r="D27" s="184"/>
      <c r="E27" s="184"/>
      <c r="F27" s="184"/>
      <c r="G27" s="184"/>
      <c r="H27" s="184"/>
      <c r="I27" s="184"/>
      <c r="J27" s="282"/>
      <c r="K27" s="283"/>
      <c r="L27" s="283"/>
      <c r="M27" s="227"/>
      <c r="N27" s="192" t="s">
        <v>213</v>
      </c>
      <c r="O27" s="188"/>
      <c r="P27" s="188"/>
      <c r="Q27" s="188"/>
      <c r="R27" s="188"/>
      <c r="S27" s="188"/>
      <c r="T27" s="188"/>
      <c r="U27" s="188"/>
      <c r="V27" s="188"/>
      <c r="W27" s="188"/>
      <c r="X27" s="188"/>
      <c r="Y27" s="188"/>
      <c r="Z27" s="188"/>
    </row>
    <row r="28" spans="1:13" ht="12.75">
      <c r="A28" s="189" t="s">
        <v>227</v>
      </c>
      <c r="B28" s="184"/>
      <c r="C28" s="184"/>
      <c r="D28" s="184"/>
      <c r="E28" s="184"/>
      <c r="F28" s="184"/>
      <c r="G28" s="184"/>
      <c r="H28" s="184"/>
      <c r="I28" s="184"/>
      <c r="J28" s="273"/>
      <c r="K28" s="274"/>
      <c r="L28" s="274"/>
      <c r="M28" s="186"/>
    </row>
    <row r="29" spans="1:13" ht="12.75">
      <c r="A29" s="191"/>
      <c r="B29" s="184"/>
      <c r="C29" s="184"/>
      <c r="D29" s="184"/>
      <c r="E29" s="184"/>
      <c r="F29" s="184"/>
      <c r="G29" s="184"/>
      <c r="H29" s="184"/>
      <c r="I29" s="184"/>
      <c r="J29" s="273"/>
      <c r="K29" s="274"/>
      <c r="L29" s="274"/>
      <c r="M29" s="186"/>
    </row>
    <row r="30" spans="1:25" ht="12.75">
      <c r="A30" s="189" t="s">
        <v>214</v>
      </c>
      <c r="B30" s="184"/>
      <c r="C30" s="184"/>
      <c r="D30" s="184"/>
      <c r="E30" s="184"/>
      <c r="F30" s="184"/>
      <c r="G30" s="184"/>
      <c r="H30" s="184"/>
      <c r="I30" s="184"/>
      <c r="J30" s="273"/>
      <c r="K30" s="274"/>
      <c r="L30" s="274"/>
      <c r="M30" s="186"/>
      <c r="N30" s="190"/>
      <c r="O30" s="179"/>
      <c r="P30" s="179"/>
      <c r="Q30" s="179"/>
      <c r="R30" s="179"/>
      <c r="S30" s="179"/>
      <c r="T30" s="179"/>
      <c r="U30" s="179"/>
      <c r="V30" s="179"/>
      <c r="W30" s="179"/>
      <c r="X30" s="179"/>
      <c r="Y30" s="179"/>
    </row>
    <row r="31" spans="1:26" ht="12.75">
      <c r="A31" s="189" t="s">
        <v>169</v>
      </c>
      <c r="B31" s="184"/>
      <c r="C31" s="184"/>
      <c r="D31" s="184"/>
      <c r="E31" s="184"/>
      <c r="F31" s="184"/>
      <c r="G31" s="184"/>
      <c r="H31" s="184"/>
      <c r="I31" s="184"/>
      <c r="J31" s="282"/>
      <c r="K31" s="283"/>
      <c r="L31" s="283"/>
      <c r="M31" s="227"/>
      <c r="N31" s="187" t="s">
        <v>230</v>
      </c>
      <c r="O31" s="188"/>
      <c r="P31" s="188"/>
      <c r="Q31" s="188"/>
      <c r="R31" s="188"/>
      <c r="S31" s="188"/>
      <c r="T31" s="188"/>
      <c r="U31" s="188"/>
      <c r="V31" s="188"/>
      <c r="W31" s="188"/>
      <c r="X31" s="188"/>
      <c r="Y31" s="188"/>
      <c r="Z31" s="188"/>
    </row>
    <row r="32" spans="1:13" ht="12.75">
      <c r="A32" s="191"/>
      <c r="B32" s="184"/>
      <c r="C32" s="184"/>
      <c r="D32" s="184"/>
      <c r="E32" s="184"/>
      <c r="F32" s="184"/>
      <c r="G32" s="184"/>
      <c r="H32" s="184"/>
      <c r="I32" s="184"/>
      <c r="J32" s="281"/>
      <c r="K32" s="278"/>
      <c r="L32" s="278"/>
      <c r="M32" s="227"/>
    </row>
    <row r="33" spans="1:26" ht="12.75">
      <c r="A33" s="189" t="s">
        <v>228</v>
      </c>
      <c r="B33" s="184"/>
      <c r="C33" s="184"/>
      <c r="D33" s="184"/>
      <c r="E33" s="184"/>
      <c r="F33" s="184"/>
      <c r="G33" s="184"/>
      <c r="H33" s="184"/>
      <c r="I33" s="184"/>
      <c r="J33" s="282"/>
      <c r="K33" s="283"/>
      <c r="L33" s="283"/>
      <c r="M33" s="227"/>
      <c r="N33" s="192" t="s">
        <v>318</v>
      </c>
      <c r="O33" s="188"/>
      <c r="P33" s="188"/>
      <c r="Q33" s="188"/>
      <c r="R33" s="188"/>
      <c r="S33" s="188"/>
      <c r="T33" s="188"/>
      <c r="U33" s="188"/>
      <c r="V33" s="188"/>
      <c r="W33" s="188"/>
      <c r="X33" s="188"/>
      <c r="Y33" s="188"/>
      <c r="Z33" s="188"/>
    </row>
    <row r="34" spans="1:13" ht="12.75">
      <c r="A34" s="191"/>
      <c r="B34" s="184"/>
      <c r="C34" s="184"/>
      <c r="D34" s="184"/>
      <c r="E34" s="184"/>
      <c r="F34" s="184"/>
      <c r="G34" s="184"/>
      <c r="H34" s="184"/>
      <c r="I34" s="184"/>
      <c r="J34" s="281"/>
      <c r="K34" s="278"/>
      <c r="L34" s="278"/>
      <c r="M34" s="227"/>
    </row>
    <row r="35" spans="1:25" ht="12.75">
      <c r="A35" s="189" t="s">
        <v>229</v>
      </c>
      <c r="B35" s="184"/>
      <c r="C35" s="184"/>
      <c r="D35" s="184"/>
      <c r="E35" s="184"/>
      <c r="F35" s="184"/>
      <c r="G35" s="184"/>
      <c r="H35" s="184"/>
      <c r="I35" s="184"/>
      <c r="J35" s="281"/>
      <c r="K35" s="278"/>
      <c r="L35" s="278"/>
      <c r="M35" s="227"/>
      <c r="N35" s="193"/>
      <c r="O35" s="179"/>
      <c r="P35" s="179"/>
      <c r="Q35" s="179"/>
      <c r="R35" s="179"/>
      <c r="S35" s="179"/>
      <c r="T35" s="179"/>
      <c r="U35" s="179"/>
      <c r="V35" s="179"/>
      <c r="W35" s="179"/>
      <c r="X35" s="179"/>
      <c r="Y35" s="179"/>
    </row>
    <row r="36" spans="1:26" ht="12.75">
      <c r="A36" s="189" t="s">
        <v>170</v>
      </c>
      <c r="B36" s="184"/>
      <c r="C36" s="184"/>
      <c r="D36" s="184"/>
      <c r="E36" s="184"/>
      <c r="F36" s="184"/>
      <c r="G36" s="184"/>
      <c r="H36" s="184"/>
      <c r="I36" s="184"/>
      <c r="J36" s="282"/>
      <c r="K36" s="283"/>
      <c r="L36" s="283"/>
      <c r="M36" s="227"/>
      <c r="N36" s="192" t="s">
        <v>319</v>
      </c>
      <c r="O36" s="188"/>
      <c r="P36" s="188"/>
      <c r="Q36" s="188"/>
      <c r="R36" s="188"/>
      <c r="S36" s="188"/>
      <c r="T36" s="188"/>
      <c r="U36" s="188"/>
      <c r="V36" s="188"/>
      <c r="W36" s="188"/>
      <c r="X36" s="188"/>
      <c r="Y36" s="188"/>
      <c r="Z36" s="188"/>
    </row>
    <row r="37" spans="1:14" ht="12.75">
      <c r="A37" s="191"/>
      <c r="B37" s="184"/>
      <c r="C37" s="184"/>
      <c r="D37" s="184"/>
      <c r="E37" s="184"/>
      <c r="F37" s="184"/>
      <c r="G37" s="184"/>
      <c r="H37" s="184"/>
      <c r="I37" s="184"/>
      <c r="J37" s="281"/>
      <c r="K37" s="278"/>
      <c r="L37" s="278"/>
      <c r="M37" s="227"/>
      <c r="N37" s="194"/>
    </row>
    <row r="38" spans="1:13" ht="12.75">
      <c r="A38" s="191"/>
      <c r="B38" s="184"/>
      <c r="C38" s="184"/>
      <c r="D38" s="184"/>
      <c r="E38" s="184"/>
      <c r="F38" s="184"/>
      <c r="G38" s="184"/>
      <c r="H38" s="184"/>
      <c r="I38" s="184"/>
      <c r="J38" s="281"/>
      <c r="K38" s="278"/>
      <c r="L38" s="278"/>
      <c r="M38" s="227"/>
    </row>
    <row r="39" spans="1:13" ht="12.75">
      <c r="A39" s="191"/>
      <c r="B39" s="184"/>
      <c r="C39" s="184"/>
      <c r="D39" s="184"/>
      <c r="E39" s="184"/>
      <c r="F39" s="184"/>
      <c r="G39" s="184"/>
      <c r="H39" s="184"/>
      <c r="I39" s="184"/>
      <c r="J39" s="281"/>
      <c r="K39" s="278"/>
      <c r="L39" s="278"/>
      <c r="M39" s="227"/>
    </row>
    <row r="40" spans="1:26" ht="12.75">
      <c r="A40" s="189" t="s">
        <v>231</v>
      </c>
      <c r="B40" s="184"/>
      <c r="C40" s="184"/>
      <c r="D40" s="184"/>
      <c r="E40" s="184"/>
      <c r="F40" s="184"/>
      <c r="G40" s="184"/>
      <c r="H40" s="184"/>
      <c r="I40" s="184"/>
      <c r="J40" s="282"/>
      <c r="K40" s="283"/>
      <c r="L40" s="283"/>
      <c r="M40" s="227"/>
      <c r="N40" s="187" t="s">
        <v>233</v>
      </c>
      <c r="O40" s="188"/>
      <c r="P40" s="188"/>
      <c r="Q40" s="188"/>
      <c r="R40" s="188"/>
      <c r="S40" s="188"/>
      <c r="T40" s="188"/>
      <c r="U40" s="188"/>
      <c r="V40" s="188"/>
      <c r="W40" s="188"/>
      <c r="X40" s="188"/>
      <c r="Y40" s="188"/>
      <c r="Z40" s="188"/>
    </row>
    <row r="41" spans="1:13" ht="12.75">
      <c r="A41" s="191"/>
      <c r="B41" s="184"/>
      <c r="C41" s="184"/>
      <c r="D41" s="184"/>
      <c r="E41" s="184"/>
      <c r="F41" s="184"/>
      <c r="G41" s="184"/>
      <c r="H41" s="184"/>
      <c r="I41" s="184"/>
      <c r="J41" s="281"/>
      <c r="K41" s="278"/>
      <c r="L41" s="278"/>
      <c r="M41" s="227"/>
    </row>
    <row r="42" spans="1:26" ht="12.75">
      <c r="A42" s="189" t="s">
        <v>232</v>
      </c>
      <c r="B42" s="184"/>
      <c r="C42" s="184"/>
      <c r="D42" s="184"/>
      <c r="E42" s="184"/>
      <c r="F42" s="184"/>
      <c r="G42" s="184"/>
      <c r="H42" s="184"/>
      <c r="I42" s="184"/>
      <c r="J42" s="282"/>
      <c r="K42" s="283"/>
      <c r="L42" s="283"/>
      <c r="M42" s="227"/>
      <c r="N42" s="187" t="s">
        <v>234</v>
      </c>
      <c r="O42" s="188"/>
      <c r="P42" s="188"/>
      <c r="Q42" s="188"/>
      <c r="R42" s="188"/>
      <c r="S42" s="188"/>
      <c r="T42" s="188"/>
      <c r="U42" s="188"/>
      <c r="V42" s="188"/>
      <c r="W42" s="188"/>
      <c r="X42" s="188"/>
      <c r="Y42" s="188"/>
      <c r="Z42" s="188"/>
    </row>
    <row r="43" spans="1:13" ht="12.75">
      <c r="A43" s="191"/>
      <c r="B43" s="184"/>
      <c r="C43" s="184"/>
      <c r="D43" s="184"/>
      <c r="E43" s="184"/>
      <c r="F43" s="184"/>
      <c r="G43" s="184"/>
      <c r="H43" s="184"/>
      <c r="I43" s="184"/>
      <c r="J43" s="281"/>
      <c r="K43" s="278"/>
      <c r="L43" s="278"/>
      <c r="M43" s="227"/>
    </row>
    <row r="44" spans="1:13" ht="12.75">
      <c r="A44" s="191"/>
      <c r="B44" s="184"/>
      <c r="C44" s="184"/>
      <c r="D44" s="184"/>
      <c r="E44" s="184"/>
      <c r="F44" s="184"/>
      <c r="G44" s="184"/>
      <c r="H44" s="184"/>
      <c r="I44" s="184"/>
      <c r="J44" s="273"/>
      <c r="K44" s="274"/>
      <c r="L44" s="274"/>
      <c r="M44" s="186"/>
    </row>
    <row r="45" spans="1:26" ht="12.75">
      <c r="A45" s="189" t="s">
        <v>235</v>
      </c>
      <c r="B45" s="184"/>
      <c r="C45" s="184"/>
      <c r="D45" s="184"/>
      <c r="E45" s="184"/>
      <c r="F45" s="184"/>
      <c r="G45" s="184"/>
      <c r="H45" s="184"/>
      <c r="I45" s="184"/>
      <c r="J45" s="282"/>
      <c r="K45" s="283"/>
      <c r="L45" s="283"/>
      <c r="M45" s="227"/>
      <c r="N45" s="187" t="s">
        <v>236</v>
      </c>
      <c r="O45" s="188"/>
      <c r="P45" s="188"/>
      <c r="Q45" s="188"/>
      <c r="R45" s="188"/>
      <c r="S45" s="188"/>
      <c r="T45" s="188"/>
      <c r="U45" s="188"/>
      <c r="V45" s="188"/>
      <c r="W45" s="188"/>
      <c r="X45" s="188"/>
      <c r="Y45" s="188"/>
      <c r="Z45" s="188"/>
    </row>
    <row r="46" spans="1:13" ht="12.75">
      <c r="A46" s="191"/>
      <c r="B46" s="184"/>
      <c r="C46" s="184"/>
      <c r="D46" s="184"/>
      <c r="E46" s="184"/>
      <c r="F46" s="184"/>
      <c r="G46" s="184"/>
      <c r="H46" s="184"/>
      <c r="I46" s="184"/>
      <c r="J46" s="273"/>
      <c r="K46" s="274"/>
      <c r="L46" s="274"/>
      <c r="M46" s="186"/>
    </row>
    <row r="47" spans="1:13" ht="12.75">
      <c r="A47" s="195"/>
      <c r="B47" s="196"/>
      <c r="C47" s="196"/>
      <c r="D47" s="196"/>
      <c r="E47" s="196"/>
      <c r="F47" s="196"/>
      <c r="G47" s="196"/>
      <c r="H47" s="196"/>
      <c r="I47" s="196"/>
      <c r="J47" s="284"/>
      <c r="K47" s="274"/>
      <c r="L47" s="274"/>
      <c r="M47" s="186"/>
    </row>
    <row r="48" spans="1:13" ht="12.75">
      <c r="A48" s="197"/>
      <c r="B48" s="127"/>
      <c r="C48" s="127"/>
      <c r="D48" s="127"/>
      <c r="E48" s="127"/>
      <c r="F48" s="127"/>
      <c r="G48" s="127"/>
      <c r="H48" s="127"/>
      <c r="I48" s="127"/>
      <c r="J48" s="127"/>
      <c r="K48" s="199"/>
      <c r="L48" s="199"/>
      <c r="M48" s="186"/>
    </row>
    <row r="49" spans="1:13" ht="24.75" customHeight="1">
      <c r="A49" s="430" t="s">
        <v>64</v>
      </c>
      <c r="B49" s="431"/>
      <c r="C49" s="431"/>
      <c r="D49" s="431"/>
      <c r="E49" s="431"/>
      <c r="F49" s="431"/>
      <c r="G49" s="431"/>
      <c r="H49" s="431"/>
      <c r="I49" s="431"/>
      <c r="J49" s="431"/>
      <c r="K49" s="198"/>
      <c r="L49" s="198"/>
      <c r="M49" s="183"/>
    </row>
    <row r="50" spans="1:13" ht="12.75">
      <c r="A50" s="191"/>
      <c r="B50" s="184"/>
      <c r="C50" s="184"/>
      <c r="D50" s="184"/>
      <c r="E50" s="184"/>
      <c r="F50" s="184"/>
      <c r="G50" s="184"/>
      <c r="H50" s="184"/>
      <c r="I50" s="184"/>
      <c r="J50" s="184"/>
      <c r="K50" s="185"/>
      <c r="L50" s="185"/>
      <c r="M50" s="186"/>
    </row>
    <row r="51" spans="1:18" ht="12.75">
      <c r="A51" s="191" t="s">
        <v>63</v>
      </c>
      <c r="B51" s="184"/>
      <c r="C51" s="184"/>
      <c r="D51" s="184"/>
      <c r="E51" s="184"/>
      <c r="F51" s="184"/>
      <c r="G51" s="184"/>
      <c r="H51" s="184"/>
      <c r="I51" s="184"/>
      <c r="J51" s="184"/>
      <c r="K51" s="185"/>
      <c r="L51" s="185"/>
      <c r="M51" s="186"/>
      <c r="R51" s="194"/>
    </row>
    <row r="52" spans="1:27" ht="12.75">
      <c r="A52" s="189" t="s">
        <v>171</v>
      </c>
      <c r="B52" s="184"/>
      <c r="C52" s="184"/>
      <c r="D52" s="184"/>
      <c r="E52" s="184"/>
      <c r="F52" s="184"/>
      <c r="G52" s="184"/>
      <c r="H52" s="184"/>
      <c r="I52" s="184"/>
      <c r="J52" s="184"/>
      <c r="K52" s="185"/>
      <c r="L52" s="185"/>
      <c r="M52" s="186"/>
      <c r="N52" s="429" t="s">
        <v>223</v>
      </c>
      <c r="O52" s="429"/>
      <c r="P52" s="429"/>
      <c r="Q52" s="429"/>
      <c r="R52" s="429"/>
      <c r="S52" s="429"/>
      <c r="T52" s="429"/>
      <c r="U52" s="429"/>
      <c r="V52" s="429"/>
      <c r="W52" s="429"/>
      <c r="X52" s="429"/>
      <c r="Y52" s="429"/>
      <c r="Z52" s="429"/>
      <c r="AA52" s="429"/>
    </row>
    <row r="53" spans="1:27" ht="12.75">
      <c r="A53" s="189" t="s">
        <v>172</v>
      </c>
      <c r="B53" s="184"/>
      <c r="C53" s="184"/>
      <c r="D53" s="184"/>
      <c r="E53" s="184"/>
      <c r="F53" s="184"/>
      <c r="G53" s="184"/>
      <c r="H53" s="184"/>
      <c r="I53" s="184"/>
      <c r="J53" s="282"/>
      <c r="K53" s="283"/>
      <c r="L53" s="283"/>
      <c r="M53" s="186"/>
      <c r="N53" s="429"/>
      <c r="O53" s="429"/>
      <c r="P53" s="429"/>
      <c r="Q53" s="429"/>
      <c r="R53" s="429"/>
      <c r="S53" s="429"/>
      <c r="T53" s="429"/>
      <c r="U53" s="429"/>
      <c r="V53" s="429"/>
      <c r="W53" s="429"/>
      <c r="X53" s="429"/>
      <c r="Y53" s="429"/>
      <c r="Z53" s="429"/>
      <c r="AA53" s="429"/>
    </row>
    <row r="54" spans="1:27" ht="12.75">
      <c r="A54" s="191" t="s">
        <v>63</v>
      </c>
      <c r="B54" s="184"/>
      <c r="C54" s="184"/>
      <c r="D54" s="184"/>
      <c r="E54" s="184"/>
      <c r="F54" s="184"/>
      <c r="G54" s="184"/>
      <c r="H54" s="184"/>
      <c r="I54" s="184"/>
      <c r="J54" s="273"/>
      <c r="K54" s="274"/>
      <c r="L54" s="274"/>
      <c r="M54" s="186"/>
      <c r="N54" s="429"/>
      <c r="O54" s="429"/>
      <c r="P54" s="429"/>
      <c r="Q54" s="429"/>
      <c r="R54" s="429"/>
      <c r="S54" s="429"/>
      <c r="T54" s="429"/>
      <c r="U54" s="429"/>
      <c r="V54" s="429"/>
      <c r="W54" s="429"/>
      <c r="X54" s="429"/>
      <c r="Y54" s="429"/>
      <c r="Z54" s="429"/>
      <c r="AA54" s="429"/>
    </row>
    <row r="55" spans="1:13" ht="12.75">
      <c r="A55" s="189" t="s">
        <v>173</v>
      </c>
      <c r="B55" s="184"/>
      <c r="C55" s="184"/>
      <c r="D55" s="184"/>
      <c r="E55" s="184"/>
      <c r="F55" s="184"/>
      <c r="G55" s="184"/>
      <c r="H55" s="184"/>
      <c r="I55" s="184"/>
      <c r="J55" s="273"/>
      <c r="K55" s="274"/>
      <c r="L55" s="274"/>
      <c r="M55" s="186"/>
    </row>
    <row r="56" spans="1:27" ht="12.75">
      <c r="A56" s="189" t="s">
        <v>174</v>
      </c>
      <c r="B56" s="184"/>
      <c r="C56" s="184"/>
      <c r="D56" s="184"/>
      <c r="E56" s="184"/>
      <c r="F56" s="184"/>
      <c r="G56" s="184"/>
      <c r="H56" s="184"/>
      <c r="I56" s="184"/>
      <c r="J56" s="285">
        <f>J59+J61+J63+J66</f>
        <v>0</v>
      </c>
      <c r="K56" s="285">
        <f>K59+K61+K63+K66</f>
        <v>0</v>
      </c>
      <c r="L56" s="285">
        <f>L59+L61+L63+L66</f>
        <v>0</v>
      </c>
      <c r="M56" s="186"/>
      <c r="N56" s="232" t="s">
        <v>175</v>
      </c>
      <c r="O56" s="231"/>
      <c r="P56" s="231"/>
      <c r="Q56" s="231"/>
      <c r="R56" s="231"/>
      <c r="S56" s="231"/>
      <c r="T56" s="231"/>
      <c r="U56" s="231"/>
      <c r="V56" s="188"/>
      <c r="W56" s="188"/>
      <c r="X56" s="188"/>
      <c r="Y56" s="188"/>
      <c r="Z56" s="188"/>
      <c r="AA56" s="188"/>
    </row>
    <row r="57" spans="1:14" ht="12.75">
      <c r="A57" s="191" t="s">
        <v>63</v>
      </c>
      <c r="B57" s="184"/>
      <c r="C57" s="184"/>
      <c r="D57" s="184"/>
      <c r="E57" s="184"/>
      <c r="F57" s="184"/>
      <c r="G57" s="184"/>
      <c r="H57" s="184"/>
      <c r="I57" s="184"/>
      <c r="J57" s="273"/>
      <c r="K57" s="274"/>
      <c r="L57" s="274"/>
      <c r="M57" s="186"/>
      <c r="N57" s="194"/>
    </row>
    <row r="58" spans="1:27" ht="12.75">
      <c r="A58" s="189" t="s">
        <v>176</v>
      </c>
      <c r="B58" s="184"/>
      <c r="C58" s="184"/>
      <c r="D58" s="184"/>
      <c r="E58" s="184"/>
      <c r="F58" s="184"/>
      <c r="G58" s="184"/>
      <c r="H58" s="184"/>
      <c r="I58" s="184"/>
      <c r="J58" s="286"/>
      <c r="K58" s="278"/>
      <c r="L58" s="278"/>
      <c r="M58" s="227"/>
      <c r="N58" s="192" t="s">
        <v>237</v>
      </c>
      <c r="O58" s="188"/>
      <c r="P58" s="188"/>
      <c r="Q58" s="188"/>
      <c r="R58" s="188"/>
      <c r="S58" s="188"/>
      <c r="T58" s="188"/>
      <c r="U58" s="188"/>
      <c r="V58" s="188"/>
      <c r="W58" s="188"/>
      <c r="X58" s="188"/>
      <c r="Y58" s="188"/>
      <c r="Z58" s="188"/>
      <c r="AA58" s="188"/>
    </row>
    <row r="59" spans="1:27" ht="12.75">
      <c r="A59" s="189" t="s">
        <v>177</v>
      </c>
      <c r="B59" s="184"/>
      <c r="C59" s="184"/>
      <c r="D59" s="184"/>
      <c r="E59" s="184"/>
      <c r="F59" s="184"/>
      <c r="G59" s="184"/>
      <c r="H59" s="184"/>
      <c r="I59" s="184"/>
      <c r="J59" s="282"/>
      <c r="K59" s="283"/>
      <c r="L59" s="283"/>
      <c r="M59" s="227"/>
      <c r="N59" s="192" t="s">
        <v>178</v>
      </c>
      <c r="O59" s="188"/>
      <c r="P59" s="188"/>
      <c r="Q59" s="188"/>
      <c r="R59" s="188"/>
      <c r="S59" s="188"/>
      <c r="T59" s="188"/>
      <c r="U59" s="188"/>
      <c r="V59" s="188"/>
      <c r="W59" s="188"/>
      <c r="X59" s="188"/>
      <c r="Y59" s="188"/>
      <c r="Z59" s="188"/>
      <c r="AA59" s="188"/>
    </row>
    <row r="60" spans="1:14" ht="12.75">
      <c r="A60" s="191"/>
      <c r="B60" s="184"/>
      <c r="C60" s="184"/>
      <c r="D60" s="184"/>
      <c r="E60" s="184"/>
      <c r="F60" s="184"/>
      <c r="G60" s="184"/>
      <c r="H60" s="184"/>
      <c r="I60" s="184"/>
      <c r="J60" s="281"/>
      <c r="K60" s="278"/>
      <c r="L60" s="278"/>
      <c r="M60" s="227"/>
      <c r="N60" s="194"/>
    </row>
    <row r="61" spans="1:27" ht="12.75">
      <c r="A61" s="189" t="s">
        <v>179</v>
      </c>
      <c r="B61" s="184"/>
      <c r="C61" s="184"/>
      <c r="D61" s="184"/>
      <c r="E61" s="184"/>
      <c r="F61" s="184"/>
      <c r="G61" s="184"/>
      <c r="H61" s="184"/>
      <c r="I61" s="184"/>
      <c r="J61" s="282"/>
      <c r="K61" s="283"/>
      <c r="L61" s="283"/>
      <c r="M61" s="227"/>
      <c r="N61" s="192" t="s">
        <v>238</v>
      </c>
      <c r="O61" s="188"/>
      <c r="P61" s="188"/>
      <c r="Q61" s="188"/>
      <c r="R61" s="188"/>
      <c r="S61" s="188"/>
      <c r="T61" s="188"/>
      <c r="U61" s="188"/>
      <c r="V61" s="188"/>
      <c r="W61" s="188"/>
      <c r="X61" s="188"/>
      <c r="Y61" s="188"/>
      <c r="Z61" s="188"/>
      <c r="AA61" s="188"/>
    </row>
    <row r="62" spans="1:14" ht="12.75">
      <c r="A62" s="191"/>
      <c r="B62" s="184"/>
      <c r="C62" s="184"/>
      <c r="D62" s="184"/>
      <c r="E62" s="184"/>
      <c r="F62" s="184"/>
      <c r="G62" s="184"/>
      <c r="H62" s="184"/>
      <c r="I62" s="184"/>
      <c r="J62" s="281"/>
      <c r="K62" s="278"/>
      <c r="L62" s="278"/>
      <c r="M62" s="227"/>
      <c r="N62" s="194"/>
    </row>
    <row r="63" spans="1:27" ht="12.75">
      <c r="A63" s="189" t="s">
        <v>180</v>
      </c>
      <c r="B63" s="184"/>
      <c r="C63" s="184"/>
      <c r="D63" s="184"/>
      <c r="E63" s="184"/>
      <c r="F63" s="184"/>
      <c r="G63" s="184"/>
      <c r="H63" s="184"/>
      <c r="I63" s="184"/>
      <c r="J63" s="282"/>
      <c r="K63" s="283"/>
      <c r="L63" s="283"/>
      <c r="M63" s="227"/>
      <c r="N63" s="192" t="s">
        <v>239</v>
      </c>
      <c r="O63" s="187"/>
      <c r="P63" s="187"/>
      <c r="Q63" s="187"/>
      <c r="R63" s="187"/>
      <c r="S63" s="187"/>
      <c r="T63" s="187"/>
      <c r="U63" s="187"/>
      <c r="V63" s="187"/>
      <c r="W63" s="187"/>
      <c r="X63" s="187"/>
      <c r="Y63" s="187"/>
      <c r="Z63" s="187"/>
      <c r="AA63" s="188"/>
    </row>
    <row r="64" spans="1:13" ht="12.75">
      <c r="A64" s="191"/>
      <c r="B64" s="184"/>
      <c r="C64" s="184"/>
      <c r="D64" s="184"/>
      <c r="E64" s="184"/>
      <c r="F64" s="184"/>
      <c r="G64" s="184"/>
      <c r="H64" s="184"/>
      <c r="I64" s="184"/>
      <c r="J64" s="281"/>
      <c r="K64" s="278"/>
      <c r="L64" s="278"/>
      <c r="M64" s="227"/>
    </row>
    <row r="65" spans="1:25" ht="12.75">
      <c r="A65" s="189" t="s">
        <v>181</v>
      </c>
      <c r="B65" s="184"/>
      <c r="C65" s="184"/>
      <c r="D65" s="184"/>
      <c r="E65" s="184"/>
      <c r="F65" s="184"/>
      <c r="G65" s="184"/>
      <c r="H65" s="184"/>
      <c r="I65" s="184"/>
      <c r="J65" s="286"/>
      <c r="K65" s="278"/>
      <c r="L65" s="278"/>
      <c r="M65" s="227"/>
      <c r="N65" s="201"/>
      <c r="O65" s="202"/>
      <c r="P65" s="202"/>
      <c r="Q65" s="202"/>
      <c r="R65" s="202"/>
      <c r="S65" s="202"/>
      <c r="T65" s="202"/>
      <c r="U65" s="202"/>
      <c r="V65" s="202"/>
      <c r="W65" s="202"/>
      <c r="X65" s="202"/>
      <c r="Y65" s="202"/>
    </row>
    <row r="66" spans="1:27" ht="12.75" customHeight="1">
      <c r="A66" s="189" t="s">
        <v>182</v>
      </c>
      <c r="B66" s="184"/>
      <c r="C66" s="184"/>
      <c r="D66" s="184"/>
      <c r="E66" s="184"/>
      <c r="F66" s="184"/>
      <c r="G66" s="184"/>
      <c r="H66" s="184"/>
      <c r="I66" s="184"/>
      <c r="J66" s="282"/>
      <c r="K66" s="283"/>
      <c r="L66" s="283"/>
      <c r="M66" s="227"/>
      <c r="N66" s="429" t="s">
        <v>240</v>
      </c>
      <c r="O66" s="429"/>
      <c r="P66" s="429"/>
      <c r="Q66" s="429"/>
      <c r="R66" s="429"/>
      <c r="S66" s="429"/>
      <c r="T66" s="429"/>
      <c r="U66" s="429"/>
      <c r="V66" s="429"/>
      <c r="W66" s="429"/>
      <c r="X66" s="429"/>
      <c r="Y66" s="429"/>
      <c r="Z66" s="429"/>
      <c r="AA66" s="429"/>
    </row>
    <row r="67" spans="1:27" ht="12.75">
      <c r="A67" s="191"/>
      <c r="B67" s="184"/>
      <c r="C67" s="184"/>
      <c r="D67" s="184"/>
      <c r="E67" s="184"/>
      <c r="F67" s="184"/>
      <c r="G67" s="184"/>
      <c r="H67" s="184"/>
      <c r="I67" s="184"/>
      <c r="J67" s="281"/>
      <c r="K67" s="278"/>
      <c r="L67" s="278"/>
      <c r="M67" s="227"/>
      <c r="N67" s="230"/>
      <c r="O67" s="230"/>
      <c r="P67" s="230"/>
      <c r="Q67" s="230"/>
      <c r="R67" s="230"/>
      <c r="S67" s="230"/>
      <c r="T67" s="230"/>
      <c r="U67" s="230"/>
      <c r="V67" s="230"/>
      <c r="W67" s="230"/>
      <c r="X67" s="230"/>
      <c r="Y67" s="230"/>
      <c r="Z67" s="230"/>
      <c r="AA67" s="230"/>
    </row>
    <row r="68" spans="1:13" ht="12.75">
      <c r="A68" s="189" t="s">
        <v>183</v>
      </c>
      <c r="B68" s="184"/>
      <c r="C68" s="184"/>
      <c r="D68" s="184"/>
      <c r="E68" s="184"/>
      <c r="F68" s="184"/>
      <c r="G68" s="184"/>
      <c r="H68" s="184"/>
      <c r="I68" s="184"/>
      <c r="J68" s="281"/>
      <c r="K68" s="278"/>
      <c r="L68" s="278"/>
      <c r="M68" s="227"/>
    </row>
    <row r="69" spans="1:13" ht="12.75">
      <c r="A69" s="189" t="s">
        <v>184</v>
      </c>
      <c r="B69" s="184"/>
      <c r="C69" s="184"/>
      <c r="D69" s="184"/>
      <c r="E69" s="184"/>
      <c r="F69" s="184"/>
      <c r="G69" s="184"/>
      <c r="H69" s="184"/>
      <c r="I69" s="184"/>
      <c r="J69" s="281"/>
      <c r="K69" s="278"/>
      <c r="L69" s="278"/>
      <c r="M69" s="227"/>
    </row>
    <row r="70" spans="1:27" ht="12.75">
      <c r="A70" s="189" t="s">
        <v>185</v>
      </c>
      <c r="B70" s="184"/>
      <c r="C70" s="184"/>
      <c r="D70" s="184"/>
      <c r="E70" s="184"/>
      <c r="F70" s="184"/>
      <c r="G70" s="184"/>
      <c r="H70" s="184"/>
      <c r="I70" s="184"/>
      <c r="J70" s="282"/>
      <c r="K70" s="283"/>
      <c r="L70" s="283"/>
      <c r="M70" s="227"/>
      <c r="N70" s="192" t="s">
        <v>241</v>
      </c>
      <c r="O70" s="188"/>
      <c r="P70" s="188"/>
      <c r="Q70" s="188"/>
      <c r="R70" s="188"/>
      <c r="S70" s="188"/>
      <c r="T70" s="188"/>
      <c r="U70" s="188"/>
      <c r="V70" s="188"/>
      <c r="W70" s="188"/>
      <c r="X70" s="188"/>
      <c r="Y70" s="188"/>
      <c r="Z70" s="188"/>
      <c r="AA70" s="188"/>
    </row>
    <row r="71" spans="1:27" ht="12.75">
      <c r="A71" s="191"/>
      <c r="B71" s="184"/>
      <c r="C71" s="184"/>
      <c r="D71" s="184"/>
      <c r="E71" s="184"/>
      <c r="F71" s="184"/>
      <c r="G71" s="184"/>
      <c r="H71" s="184"/>
      <c r="I71" s="184"/>
      <c r="J71" s="281"/>
      <c r="K71" s="278"/>
      <c r="L71" s="278"/>
      <c r="M71" s="227"/>
      <c r="N71" s="192" t="s">
        <v>186</v>
      </c>
      <c r="O71" s="188"/>
      <c r="P71" s="188"/>
      <c r="Q71" s="188"/>
      <c r="R71" s="188"/>
      <c r="S71" s="188"/>
      <c r="T71" s="188"/>
      <c r="U71" s="188"/>
      <c r="V71" s="188"/>
      <c r="W71" s="188"/>
      <c r="X71" s="188"/>
      <c r="Y71" s="188"/>
      <c r="Z71" s="188"/>
      <c r="AA71" s="188"/>
    </row>
    <row r="72" spans="1:14" ht="12.75">
      <c r="A72" s="191"/>
      <c r="B72" s="184"/>
      <c r="C72" s="184"/>
      <c r="D72" s="184"/>
      <c r="E72" s="184"/>
      <c r="F72" s="184"/>
      <c r="G72" s="184"/>
      <c r="H72" s="184"/>
      <c r="I72" s="184"/>
      <c r="J72" s="281"/>
      <c r="K72" s="278"/>
      <c r="L72" s="278"/>
      <c r="M72" s="227"/>
      <c r="N72" s="194"/>
    </row>
    <row r="73" spans="1:27" ht="12.75">
      <c r="A73" s="189" t="s">
        <v>187</v>
      </c>
      <c r="B73" s="184"/>
      <c r="C73" s="184"/>
      <c r="D73" s="184"/>
      <c r="E73" s="184"/>
      <c r="F73" s="184"/>
      <c r="G73" s="184"/>
      <c r="H73" s="184"/>
      <c r="I73" s="184"/>
      <c r="J73" s="282"/>
      <c r="K73" s="283"/>
      <c r="L73" s="283"/>
      <c r="M73" s="227"/>
      <c r="N73" s="192" t="s">
        <v>242</v>
      </c>
      <c r="O73" s="188"/>
      <c r="P73" s="188"/>
      <c r="Q73" s="188"/>
      <c r="R73" s="188"/>
      <c r="S73" s="188"/>
      <c r="T73" s="188"/>
      <c r="U73" s="188"/>
      <c r="V73" s="188"/>
      <c r="W73" s="188"/>
      <c r="X73" s="188"/>
      <c r="Y73" s="188"/>
      <c r="Z73" s="188"/>
      <c r="AA73" s="188"/>
    </row>
    <row r="74" spans="1:27" ht="12.75">
      <c r="A74" s="191"/>
      <c r="B74" s="184"/>
      <c r="C74" s="184"/>
      <c r="D74" s="184"/>
      <c r="E74" s="184"/>
      <c r="F74" s="184"/>
      <c r="G74" s="184"/>
      <c r="H74" s="184"/>
      <c r="I74" s="184"/>
      <c r="J74" s="281"/>
      <c r="K74" s="278"/>
      <c r="L74" s="278"/>
      <c r="M74" s="227"/>
      <c r="N74" s="192" t="s">
        <v>188</v>
      </c>
      <c r="O74" s="188"/>
      <c r="P74" s="188"/>
      <c r="Q74" s="188"/>
      <c r="R74" s="188"/>
      <c r="S74" s="188"/>
      <c r="T74" s="188"/>
      <c r="U74" s="188"/>
      <c r="V74" s="188"/>
      <c r="W74" s="188"/>
      <c r="X74" s="188"/>
      <c r="Y74" s="188"/>
      <c r="Z74" s="188"/>
      <c r="AA74" s="188"/>
    </row>
    <row r="75" spans="1:13" ht="12.75">
      <c r="A75" s="191"/>
      <c r="B75" s="184"/>
      <c r="C75" s="184"/>
      <c r="D75" s="184"/>
      <c r="E75" s="184"/>
      <c r="F75" s="184"/>
      <c r="G75" s="184"/>
      <c r="H75" s="184"/>
      <c r="I75" s="184"/>
      <c r="J75" s="281"/>
      <c r="K75" s="278"/>
      <c r="L75" s="278"/>
      <c r="M75" s="227"/>
    </row>
    <row r="76" spans="1:27" ht="12.75">
      <c r="A76" s="189" t="s">
        <v>189</v>
      </c>
      <c r="B76" s="184"/>
      <c r="C76" s="184"/>
      <c r="D76" s="184"/>
      <c r="E76" s="184"/>
      <c r="F76" s="184"/>
      <c r="G76" s="184"/>
      <c r="H76" s="184"/>
      <c r="I76" s="184"/>
      <c r="J76" s="282"/>
      <c r="K76" s="283"/>
      <c r="L76" s="283"/>
      <c r="M76" s="227"/>
      <c r="N76" s="192" t="s">
        <v>243</v>
      </c>
      <c r="O76" s="188"/>
      <c r="P76" s="188"/>
      <c r="Q76" s="188"/>
      <c r="R76" s="188"/>
      <c r="S76" s="188"/>
      <c r="T76" s="188"/>
      <c r="U76" s="188"/>
      <c r="V76" s="188"/>
      <c r="W76" s="188"/>
      <c r="X76" s="188"/>
      <c r="Y76" s="188"/>
      <c r="Z76" s="188"/>
      <c r="AA76" s="188"/>
    </row>
    <row r="77" spans="1:14" ht="12.75">
      <c r="A77" s="191"/>
      <c r="B77" s="184"/>
      <c r="C77" s="184"/>
      <c r="D77" s="184"/>
      <c r="E77" s="184"/>
      <c r="F77" s="184"/>
      <c r="G77" s="184"/>
      <c r="H77" s="184"/>
      <c r="I77" s="184"/>
      <c r="J77" s="281"/>
      <c r="K77" s="278"/>
      <c r="L77" s="278"/>
      <c r="M77" s="227"/>
      <c r="N77" s="194"/>
    </row>
    <row r="78" spans="1:14" ht="12.75">
      <c r="A78" s="195"/>
      <c r="B78" s="196"/>
      <c r="C78" s="196"/>
      <c r="D78" s="196"/>
      <c r="E78" s="196"/>
      <c r="F78" s="196"/>
      <c r="G78" s="196"/>
      <c r="H78" s="196"/>
      <c r="I78" s="196"/>
      <c r="J78" s="286"/>
      <c r="K78" s="278"/>
      <c r="L78" s="278"/>
      <c r="M78" s="227"/>
      <c r="N78" s="203"/>
    </row>
    <row r="79" spans="1:14" ht="12.75">
      <c r="A79" s="197"/>
      <c r="B79" s="127"/>
      <c r="C79" s="127"/>
      <c r="D79" s="127"/>
      <c r="E79" s="127"/>
      <c r="F79" s="127"/>
      <c r="G79" s="127"/>
      <c r="H79" s="127"/>
      <c r="I79" s="127"/>
      <c r="J79" s="127"/>
      <c r="K79" s="199"/>
      <c r="L79" s="199"/>
      <c r="M79" s="186"/>
      <c r="N79" s="203"/>
    </row>
    <row r="80" spans="1:14" ht="12.75" customHeight="1">
      <c r="A80" s="430" t="s">
        <v>190</v>
      </c>
      <c r="B80" s="431"/>
      <c r="C80" s="431"/>
      <c r="D80" s="431"/>
      <c r="E80" s="431"/>
      <c r="F80" s="431"/>
      <c r="G80" s="431"/>
      <c r="H80" s="431"/>
      <c r="I80" s="431"/>
      <c r="J80" s="431"/>
      <c r="K80" s="198"/>
      <c r="L80" s="198"/>
      <c r="M80" s="183"/>
      <c r="N80" s="203"/>
    </row>
    <row r="81" spans="1:14" ht="12.75" customHeight="1">
      <c r="A81" s="191"/>
      <c r="B81" s="184"/>
      <c r="C81" s="184"/>
      <c r="D81" s="184"/>
      <c r="E81" s="184"/>
      <c r="F81" s="184"/>
      <c r="G81" s="184"/>
      <c r="H81" s="184"/>
      <c r="I81" s="184"/>
      <c r="J81" s="184"/>
      <c r="K81" s="185"/>
      <c r="L81" s="185"/>
      <c r="M81" s="186"/>
      <c r="N81" s="194"/>
    </row>
    <row r="82" spans="1:14" ht="12.75" customHeight="1">
      <c r="A82" s="191"/>
      <c r="B82" s="184"/>
      <c r="C82" s="184"/>
      <c r="D82" s="184"/>
      <c r="E82" s="184"/>
      <c r="F82" s="184"/>
      <c r="G82" s="184"/>
      <c r="H82" s="184"/>
      <c r="I82" s="184"/>
      <c r="J82" s="184"/>
      <c r="K82" s="185"/>
      <c r="L82" s="185"/>
      <c r="M82" s="186"/>
      <c r="N82" s="194"/>
    </row>
    <row r="83" spans="1:24" s="200" customFormat="1" ht="12.75" customHeight="1">
      <c r="A83" s="189" t="s">
        <v>191</v>
      </c>
      <c r="B83" s="204"/>
      <c r="C83" s="204"/>
      <c r="D83" s="204"/>
      <c r="E83" s="204"/>
      <c r="F83" s="204"/>
      <c r="G83" s="204"/>
      <c r="H83" s="204"/>
      <c r="I83" s="204"/>
      <c r="J83" s="282"/>
      <c r="K83" s="283"/>
      <c r="L83" s="283"/>
      <c r="M83" s="227"/>
      <c r="N83" s="187" t="s">
        <v>245</v>
      </c>
      <c r="O83" s="187"/>
      <c r="P83" s="187"/>
      <c r="Q83" s="187"/>
      <c r="R83" s="187"/>
      <c r="S83" s="187"/>
      <c r="T83" s="187"/>
      <c r="U83" s="187"/>
      <c r="V83" s="187"/>
      <c r="W83" s="187"/>
      <c r="X83" s="187"/>
    </row>
    <row r="84" spans="1:13" s="200" customFormat="1" ht="12.75" customHeight="1">
      <c r="A84" s="189"/>
      <c r="B84" s="204"/>
      <c r="C84" s="204"/>
      <c r="D84" s="204"/>
      <c r="E84" s="204"/>
      <c r="F84" s="204"/>
      <c r="G84" s="204"/>
      <c r="H84" s="204"/>
      <c r="I84" s="204"/>
      <c r="J84" s="287"/>
      <c r="K84" s="288"/>
      <c r="L84" s="288"/>
      <c r="M84" s="219"/>
    </row>
    <row r="85" spans="1:24" s="200" customFormat="1" ht="12.75" customHeight="1">
      <c r="A85" s="189" t="s">
        <v>192</v>
      </c>
      <c r="B85" s="204"/>
      <c r="C85" s="204"/>
      <c r="D85" s="204"/>
      <c r="E85" s="204"/>
      <c r="F85" s="204"/>
      <c r="G85" s="204"/>
      <c r="H85" s="204"/>
      <c r="I85" s="204"/>
      <c r="J85" s="282"/>
      <c r="K85" s="283"/>
      <c r="L85" s="283"/>
      <c r="M85" s="227"/>
      <c r="N85" s="187" t="s">
        <v>246</v>
      </c>
      <c r="O85" s="187"/>
      <c r="P85" s="187"/>
      <c r="Q85" s="187"/>
      <c r="R85" s="187"/>
      <c r="S85" s="187"/>
      <c r="T85" s="187"/>
      <c r="U85" s="187"/>
      <c r="V85" s="187"/>
      <c r="W85" s="187"/>
      <c r="X85" s="187"/>
    </row>
    <row r="86" spans="1:13" s="200" customFormat="1" ht="12.75" customHeight="1">
      <c r="A86" s="189"/>
      <c r="B86" s="204"/>
      <c r="C86" s="204"/>
      <c r="D86" s="204"/>
      <c r="E86" s="204"/>
      <c r="F86" s="204"/>
      <c r="G86" s="204"/>
      <c r="H86" s="204"/>
      <c r="I86" s="204"/>
      <c r="J86" s="289"/>
      <c r="K86" s="290"/>
      <c r="L86" s="290"/>
      <c r="M86" s="206"/>
    </row>
    <row r="87" spans="1:24" s="200" customFormat="1" ht="12.75" customHeight="1">
      <c r="A87" s="189" t="s">
        <v>193</v>
      </c>
      <c r="B87" s="204"/>
      <c r="C87" s="204"/>
      <c r="D87" s="204"/>
      <c r="E87" s="204"/>
      <c r="F87" s="204"/>
      <c r="G87" s="204"/>
      <c r="H87" s="204"/>
      <c r="I87" s="204"/>
      <c r="J87" s="272">
        <f>J89+J91</f>
        <v>0</v>
      </c>
      <c r="K87" s="272">
        <f>K89+K91</f>
        <v>0</v>
      </c>
      <c r="L87" s="272">
        <f>L89+L91</f>
        <v>0</v>
      </c>
      <c r="M87" s="186"/>
      <c r="N87" s="229" t="s">
        <v>194</v>
      </c>
      <c r="O87" s="229"/>
      <c r="P87" s="229"/>
      <c r="Q87" s="229"/>
      <c r="R87" s="229"/>
      <c r="S87" s="229"/>
      <c r="T87" s="229"/>
      <c r="U87" s="229"/>
      <c r="V87" s="187"/>
      <c r="W87" s="187"/>
      <c r="X87" s="187"/>
    </row>
    <row r="88" spans="1:13" s="200" customFormat="1" ht="12.75" customHeight="1">
      <c r="A88" s="189"/>
      <c r="B88" s="204"/>
      <c r="C88" s="204"/>
      <c r="D88" s="204"/>
      <c r="E88" s="204"/>
      <c r="F88" s="204"/>
      <c r="G88" s="204"/>
      <c r="H88" s="204"/>
      <c r="I88" s="204"/>
      <c r="J88" s="289"/>
      <c r="K88" s="290"/>
      <c r="L88" s="290"/>
      <c r="M88" s="206"/>
    </row>
    <row r="89" spans="1:24" s="200" customFormat="1" ht="12.75" customHeight="1">
      <c r="A89" s="189" t="s">
        <v>195</v>
      </c>
      <c r="B89" s="204"/>
      <c r="C89" s="204"/>
      <c r="D89" s="204"/>
      <c r="E89" s="204"/>
      <c r="F89" s="204"/>
      <c r="G89" s="204"/>
      <c r="H89" s="204"/>
      <c r="I89" s="204"/>
      <c r="J89" s="282"/>
      <c r="K89" s="283"/>
      <c r="L89" s="283"/>
      <c r="M89" s="227"/>
      <c r="N89" s="192" t="s">
        <v>196</v>
      </c>
      <c r="O89" s="187"/>
      <c r="P89" s="187"/>
      <c r="Q89" s="187"/>
      <c r="R89" s="187"/>
      <c r="S89" s="187"/>
      <c r="T89" s="187"/>
      <c r="U89" s="187"/>
      <c r="V89" s="187"/>
      <c r="W89" s="187"/>
      <c r="X89" s="187"/>
    </row>
    <row r="90" spans="1:13" s="200" customFormat="1" ht="12.75" customHeight="1">
      <c r="A90" s="189"/>
      <c r="B90" s="204"/>
      <c r="C90" s="204"/>
      <c r="D90" s="204"/>
      <c r="E90" s="204"/>
      <c r="F90" s="204"/>
      <c r="G90" s="204"/>
      <c r="H90" s="204"/>
      <c r="I90" s="204"/>
      <c r="J90" s="287"/>
      <c r="K90" s="288"/>
      <c r="L90" s="288"/>
      <c r="M90" s="219"/>
    </row>
    <row r="91" spans="1:24" s="200" customFormat="1" ht="12.75" customHeight="1">
      <c r="A91" s="189" t="s">
        <v>197</v>
      </c>
      <c r="B91" s="204"/>
      <c r="C91" s="204"/>
      <c r="D91" s="204"/>
      <c r="E91" s="204"/>
      <c r="F91" s="204"/>
      <c r="G91" s="204"/>
      <c r="H91" s="204"/>
      <c r="I91" s="204"/>
      <c r="J91" s="282"/>
      <c r="K91" s="283"/>
      <c r="L91" s="283"/>
      <c r="M91" s="227"/>
      <c r="N91" s="192" t="s">
        <v>198</v>
      </c>
      <c r="O91" s="187"/>
      <c r="P91" s="187"/>
      <c r="Q91" s="187"/>
      <c r="R91" s="187"/>
      <c r="S91" s="187"/>
      <c r="T91" s="187"/>
      <c r="U91" s="187"/>
      <c r="V91" s="187"/>
      <c r="W91" s="187"/>
      <c r="X91" s="187"/>
    </row>
    <row r="92" spans="1:13" s="200" customFormat="1" ht="12.75" customHeight="1">
      <c r="A92" s="189"/>
      <c r="B92" s="204"/>
      <c r="C92" s="204"/>
      <c r="D92" s="204"/>
      <c r="E92" s="204"/>
      <c r="F92" s="204"/>
      <c r="G92" s="204"/>
      <c r="H92" s="204"/>
      <c r="I92" s="204"/>
      <c r="J92" s="287"/>
      <c r="K92" s="288"/>
      <c r="L92" s="288"/>
      <c r="M92" s="219"/>
    </row>
    <row r="93" spans="1:24" s="200" customFormat="1" ht="12.75" customHeight="1">
      <c r="A93" s="189" t="s">
        <v>199</v>
      </c>
      <c r="B93" s="204"/>
      <c r="C93" s="204"/>
      <c r="D93" s="204"/>
      <c r="E93" s="204"/>
      <c r="F93" s="204"/>
      <c r="G93" s="204"/>
      <c r="H93" s="204"/>
      <c r="I93" s="204"/>
      <c r="J93" s="282"/>
      <c r="K93" s="283"/>
      <c r="L93" s="283"/>
      <c r="M93" s="227"/>
      <c r="N93" s="192" t="s">
        <v>200</v>
      </c>
      <c r="O93" s="187"/>
      <c r="P93" s="187"/>
      <c r="Q93" s="187"/>
      <c r="R93" s="187"/>
      <c r="S93" s="187"/>
      <c r="T93" s="187"/>
      <c r="U93" s="187"/>
      <c r="V93" s="187"/>
      <c r="W93" s="187"/>
      <c r="X93" s="187"/>
    </row>
    <row r="94" spans="1:13" s="200" customFormat="1" ht="12.75" customHeight="1">
      <c r="A94" s="189"/>
      <c r="B94" s="204"/>
      <c r="C94" s="204"/>
      <c r="D94" s="204"/>
      <c r="E94" s="204"/>
      <c r="F94" s="204"/>
      <c r="G94" s="204"/>
      <c r="H94" s="204"/>
      <c r="I94" s="204"/>
      <c r="J94" s="287"/>
      <c r="K94" s="288"/>
      <c r="L94" s="288"/>
      <c r="M94" s="219"/>
    </row>
    <row r="95" spans="1:25" s="200" customFormat="1" ht="12.75" customHeight="1">
      <c r="A95" s="189" t="s">
        <v>244</v>
      </c>
      <c r="B95" s="204"/>
      <c r="C95" s="204"/>
      <c r="D95" s="204"/>
      <c r="E95" s="204"/>
      <c r="F95" s="204"/>
      <c r="G95" s="204"/>
      <c r="H95" s="204"/>
      <c r="I95" s="204"/>
      <c r="J95" s="282"/>
      <c r="K95" s="283"/>
      <c r="L95" s="283"/>
      <c r="M95" s="227"/>
      <c r="N95" s="429" t="s">
        <v>247</v>
      </c>
      <c r="O95" s="429"/>
      <c r="P95" s="429"/>
      <c r="Q95" s="429"/>
      <c r="R95" s="429"/>
      <c r="S95" s="429"/>
      <c r="T95" s="429"/>
      <c r="U95" s="429"/>
      <c r="V95" s="429"/>
      <c r="W95" s="429"/>
      <c r="X95" s="429"/>
      <c r="Y95" s="190"/>
    </row>
    <row r="96" spans="1:24" s="200" customFormat="1" ht="12.75" customHeight="1">
      <c r="A96" s="189" t="s">
        <v>201</v>
      </c>
      <c r="B96" s="204"/>
      <c r="C96" s="204"/>
      <c r="D96" s="204"/>
      <c r="E96" s="204"/>
      <c r="F96" s="204"/>
      <c r="G96" s="204"/>
      <c r="H96" s="204"/>
      <c r="I96" s="204"/>
      <c r="J96" s="221"/>
      <c r="K96" s="226"/>
      <c r="L96" s="226"/>
      <c r="M96" s="219"/>
      <c r="N96" s="429"/>
      <c r="O96" s="429"/>
      <c r="P96" s="429"/>
      <c r="Q96" s="429"/>
      <c r="R96" s="429"/>
      <c r="S96" s="429"/>
      <c r="T96" s="429"/>
      <c r="U96" s="429"/>
      <c r="V96" s="429"/>
      <c r="W96" s="429"/>
      <c r="X96" s="429"/>
    </row>
    <row r="97" spans="1:13" s="200" customFormat="1" ht="12.75" customHeight="1">
      <c r="A97" s="189"/>
      <c r="B97" s="204"/>
      <c r="C97" s="204"/>
      <c r="D97" s="204"/>
      <c r="E97" s="204"/>
      <c r="F97" s="204"/>
      <c r="G97" s="204"/>
      <c r="H97" s="204"/>
      <c r="I97" s="204"/>
      <c r="J97" s="221"/>
      <c r="K97" s="226"/>
      <c r="L97" s="226"/>
      <c r="M97" s="219"/>
    </row>
    <row r="98" spans="1:13" s="200" customFormat="1" ht="11.25">
      <c r="A98" s="207"/>
      <c r="B98" s="208"/>
      <c r="C98" s="208"/>
      <c r="D98" s="208"/>
      <c r="E98" s="208"/>
      <c r="F98" s="208"/>
      <c r="G98" s="208"/>
      <c r="H98" s="208"/>
      <c r="I98" s="208"/>
      <c r="J98" s="208"/>
      <c r="K98" s="205"/>
      <c r="L98" s="205"/>
      <c r="M98" s="206"/>
    </row>
    <row r="99" spans="1:13" s="200" customFormat="1" ht="11.25">
      <c r="A99" s="209"/>
      <c r="B99" s="210"/>
      <c r="C99" s="210"/>
      <c r="D99" s="210"/>
      <c r="E99" s="210"/>
      <c r="F99" s="210"/>
      <c r="G99" s="210"/>
      <c r="H99" s="210"/>
      <c r="I99" s="210"/>
      <c r="J99" s="210"/>
      <c r="K99" s="228"/>
      <c r="L99" s="228"/>
      <c r="M99" s="190"/>
    </row>
    <row r="100" spans="1:13" s="200" customFormat="1" ht="12.75" customHeight="1">
      <c r="A100" s="430" t="s">
        <v>62</v>
      </c>
      <c r="B100" s="431"/>
      <c r="C100" s="431"/>
      <c r="D100" s="431"/>
      <c r="E100" s="431"/>
      <c r="F100" s="431"/>
      <c r="G100" s="431"/>
      <c r="H100" s="431"/>
      <c r="I100" s="431"/>
      <c r="J100" s="431"/>
      <c r="K100" s="198"/>
      <c r="L100" s="198"/>
      <c r="M100" s="183"/>
    </row>
    <row r="101" spans="1:13" s="200" customFormat="1" ht="12.75" customHeight="1">
      <c r="A101" s="189"/>
      <c r="B101" s="204"/>
      <c r="C101" s="204"/>
      <c r="D101" s="204"/>
      <c r="E101" s="204"/>
      <c r="F101" s="204"/>
      <c r="G101" s="204"/>
      <c r="H101" s="204"/>
      <c r="I101" s="204"/>
      <c r="J101" s="204"/>
      <c r="K101" s="205"/>
      <c r="L101" s="205"/>
      <c r="M101" s="206"/>
    </row>
    <row r="102" spans="1:26" s="200" customFormat="1" ht="12.75" customHeight="1">
      <c r="A102" s="189" t="s">
        <v>202</v>
      </c>
      <c r="B102" s="204"/>
      <c r="C102" s="204"/>
      <c r="D102" s="204"/>
      <c r="E102" s="204"/>
      <c r="F102" s="204"/>
      <c r="G102" s="204"/>
      <c r="H102" s="204"/>
      <c r="I102" s="204"/>
      <c r="J102" s="282"/>
      <c r="K102" s="283"/>
      <c r="L102" s="283"/>
      <c r="M102" s="227"/>
      <c r="N102" s="428" t="s">
        <v>248</v>
      </c>
      <c r="O102" s="428"/>
      <c r="P102" s="428"/>
      <c r="Q102" s="428"/>
      <c r="R102" s="428"/>
      <c r="S102" s="428"/>
      <c r="T102" s="428"/>
      <c r="U102" s="428"/>
      <c r="V102" s="428"/>
      <c r="W102" s="428"/>
      <c r="X102" s="428"/>
      <c r="Y102" s="194"/>
      <c r="Z102" s="194"/>
    </row>
    <row r="103" spans="1:26" s="200" customFormat="1" ht="12.75" customHeight="1">
      <c r="A103" s="189"/>
      <c r="B103" s="204"/>
      <c r="C103" s="204"/>
      <c r="D103" s="204"/>
      <c r="E103" s="204"/>
      <c r="F103" s="204"/>
      <c r="G103" s="204"/>
      <c r="H103" s="204"/>
      <c r="I103" s="204"/>
      <c r="J103" s="287"/>
      <c r="K103" s="288"/>
      <c r="L103" s="288"/>
      <c r="M103" s="219"/>
      <c r="N103" s="428"/>
      <c r="O103" s="428"/>
      <c r="P103" s="428"/>
      <c r="Q103" s="428"/>
      <c r="R103" s="428"/>
      <c r="S103" s="428"/>
      <c r="T103" s="428"/>
      <c r="U103" s="428"/>
      <c r="V103" s="428"/>
      <c r="W103" s="428"/>
      <c r="X103" s="428"/>
      <c r="Y103" s="194"/>
      <c r="Z103" s="194"/>
    </row>
    <row r="104" spans="1:13" s="200" customFormat="1" ht="12.75" customHeight="1">
      <c r="A104" s="189"/>
      <c r="B104" s="204"/>
      <c r="C104" s="204"/>
      <c r="D104" s="204"/>
      <c r="E104" s="204"/>
      <c r="F104" s="204"/>
      <c r="G104" s="204"/>
      <c r="H104" s="204"/>
      <c r="I104" s="204"/>
      <c r="J104" s="287"/>
      <c r="K104" s="288"/>
      <c r="L104" s="288"/>
      <c r="M104" s="219"/>
    </row>
    <row r="105" spans="1:24" s="200" customFormat="1" ht="12.75" customHeight="1">
      <c r="A105" s="189" t="s">
        <v>203</v>
      </c>
      <c r="B105" s="204"/>
      <c r="C105" s="204"/>
      <c r="D105" s="204"/>
      <c r="E105" s="204"/>
      <c r="F105" s="204"/>
      <c r="G105" s="204"/>
      <c r="H105" s="204"/>
      <c r="I105" s="204"/>
      <c r="J105" s="282"/>
      <c r="K105" s="283"/>
      <c r="L105" s="283"/>
      <c r="M105" s="227"/>
      <c r="N105" s="187" t="s">
        <v>221</v>
      </c>
      <c r="O105" s="187"/>
      <c r="P105" s="187"/>
      <c r="Q105" s="187"/>
      <c r="R105" s="187"/>
      <c r="S105" s="187"/>
      <c r="T105" s="187"/>
      <c r="U105" s="187"/>
      <c r="V105" s="187"/>
      <c r="W105" s="187"/>
      <c r="X105" s="187"/>
    </row>
    <row r="106" spans="1:13" s="200" customFormat="1" ht="12.75" customHeight="1">
      <c r="A106" s="189"/>
      <c r="B106" s="204"/>
      <c r="C106" s="204"/>
      <c r="D106" s="204"/>
      <c r="E106" s="204"/>
      <c r="F106" s="204"/>
      <c r="G106" s="204"/>
      <c r="H106" s="204"/>
      <c r="I106" s="204"/>
      <c r="J106" s="287"/>
      <c r="K106" s="288"/>
      <c r="L106" s="288"/>
      <c r="M106" s="219"/>
    </row>
    <row r="107" spans="1:13" s="200" customFormat="1" ht="12.75" customHeight="1">
      <c r="A107" s="189"/>
      <c r="B107" s="204"/>
      <c r="C107" s="204"/>
      <c r="D107" s="204"/>
      <c r="E107" s="204"/>
      <c r="F107" s="204"/>
      <c r="G107" s="204"/>
      <c r="H107" s="204"/>
      <c r="I107" s="204"/>
      <c r="J107" s="287"/>
      <c r="K107" s="288"/>
      <c r="L107" s="288"/>
      <c r="M107" s="219"/>
    </row>
    <row r="108" spans="1:24" s="200" customFormat="1" ht="12.75" customHeight="1">
      <c r="A108" s="189" t="s">
        <v>204</v>
      </c>
      <c r="B108" s="204"/>
      <c r="C108" s="204"/>
      <c r="D108" s="204"/>
      <c r="E108" s="204"/>
      <c r="F108" s="204"/>
      <c r="G108" s="204"/>
      <c r="H108" s="204"/>
      <c r="I108" s="204"/>
      <c r="J108" s="282"/>
      <c r="K108" s="283"/>
      <c r="L108" s="283"/>
      <c r="M108" s="227"/>
      <c r="N108" s="187" t="s">
        <v>220</v>
      </c>
      <c r="O108" s="187"/>
      <c r="P108" s="187"/>
      <c r="Q108" s="187"/>
      <c r="R108" s="187"/>
      <c r="S108" s="187"/>
      <c r="T108" s="187"/>
      <c r="U108" s="187"/>
      <c r="V108" s="187"/>
      <c r="W108" s="187"/>
      <c r="X108" s="187"/>
    </row>
    <row r="109" spans="1:13" s="200" customFormat="1" ht="12.75" customHeight="1">
      <c r="A109" s="189"/>
      <c r="B109" s="204"/>
      <c r="C109" s="204"/>
      <c r="D109" s="204"/>
      <c r="E109" s="204"/>
      <c r="F109" s="204"/>
      <c r="G109" s="204"/>
      <c r="H109" s="204"/>
      <c r="I109" s="204"/>
      <c r="J109" s="221"/>
      <c r="K109" s="226"/>
      <c r="L109" s="226"/>
      <c r="M109" s="219"/>
    </row>
    <row r="110" spans="1:13" s="200" customFormat="1" ht="12.75" customHeight="1">
      <c r="A110" s="189"/>
      <c r="B110" s="204"/>
      <c r="C110" s="204"/>
      <c r="D110" s="204"/>
      <c r="E110" s="204"/>
      <c r="F110" s="204"/>
      <c r="G110" s="204"/>
      <c r="H110" s="204"/>
      <c r="I110" s="204"/>
      <c r="J110" s="221"/>
      <c r="K110" s="226"/>
      <c r="L110" s="226"/>
      <c r="M110" s="219"/>
    </row>
    <row r="111" spans="1:13" s="200" customFormat="1" ht="12.75" customHeight="1">
      <c r="A111" s="207"/>
      <c r="B111" s="208"/>
      <c r="C111" s="208"/>
      <c r="D111" s="208"/>
      <c r="E111" s="208"/>
      <c r="F111" s="208"/>
      <c r="G111" s="208"/>
      <c r="H111" s="208"/>
      <c r="I111" s="208"/>
      <c r="J111" s="218"/>
      <c r="K111" s="226"/>
      <c r="L111" s="226"/>
      <c r="M111" s="219"/>
    </row>
    <row r="112" spans="1:13" s="200" customFormat="1" ht="12.75" customHeight="1">
      <c r="A112" s="209"/>
      <c r="B112" s="210"/>
      <c r="C112" s="210"/>
      <c r="D112" s="210"/>
      <c r="E112" s="210"/>
      <c r="F112" s="210"/>
      <c r="G112" s="210"/>
      <c r="H112" s="210"/>
      <c r="I112" s="210"/>
      <c r="J112" s="210"/>
      <c r="K112" s="228"/>
      <c r="L112" s="228"/>
      <c r="M112" s="190"/>
    </row>
    <row r="113" spans="1:13" s="200" customFormat="1" ht="12.75" customHeight="1">
      <c r="A113" s="432" t="s">
        <v>61</v>
      </c>
      <c r="B113" s="433"/>
      <c r="C113" s="433"/>
      <c r="D113" s="433"/>
      <c r="E113" s="433"/>
      <c r="F113" s="433"/>
      <c r="G113" s="433"/>
      <c r="H113" s="433"/>
      <c r="I113" s="433"/>
      <c r="J113" s="433"/>
      <c r="K113" s="211"/>
      <c r="L113" s="211"/>
      <c r="M113" s="212"/>
    </row>
    <row r="114" spans="1:13" s="200" customFormat="1" ht="12.75" customHeight="1">
      <c r="A114" s="189"/>
      <c r="B114" s="204"/>
      <c r="C114" s="204"/>
      <c r="D114" s="204"/>
      <c r="E114" s="204"/>
      <c r="F114" s="204"/>
      <c r="G114" s="204"/>
      <c r="H114" s="204"/>
      <c r="I114" s="204"/>
      <c r="J114" s="221"/>
      <c r="K114" s="226"/>
      <c r="L114" s="226"/>
      <c r="M114" s="219"/>
    </row>
    <row r="115" spans="1:13" s="200" customFormat="1" ht="12.75" customHeight="1">
      <c r="A115" s="189"/>
      <c r="B115" s="204"/>
      <c r="C115" s="204"/>
      <c r="D115" s="204"/>
      <c r="E115" s="204"/>
      <c r="F115" s="204"/>
      <c r="G115" s="204"/>
      <c r="H115" s="204"/>
      <c r="I115" s="204"/>
      <c r="J115" s="221"/>
      <c r="K115" s="226"/>
      <c r="L115" s="226"/>
      <c r="M115" s="219"/>
    </row>
    <row r="116" spans="1:24" s="200" customFormat="1" ht="12.75" customHeight="1">
      <c r="A116" s="189" t="s">
        <v>218</v>
      </c>
      <c r="B116" s="204"/>
      <c r="C116" s="204"/>
      <c r="D116" s="204"/>
      <c r="E116" s="204"/>
      <c r="F116" s="204"/>
      <c r="G116" s="204"/>
      <c r="H116" s="204"/>
      <c r="I116" s="204"/>
      <c r="J116" s="282"/>
      <c r="K116" s="283"/>
      <c r="L116" s="283"/>
      <c r="M116" s="227"/>
      <c r="N116" s="187" t="s">
        <v>219</v>
      </c>
      <c r="O116" s="187"/>
      <c r="P116" s="187"/>
      <c r="Q116" s="187"/>
      <c r="R116" s="187"/>
      <c r="S116" s="187"/>
      <c r="T116" s="187"/>
      <c r="U116" s="187"/>
      <c r="V116" s="187"/>
      <c r="W116" s="187"/>
      <c r="X116" s="187"/>
    </row>
    <row r="117" spans="1:13" s="200" customFormat="1" ht="12.75" customHeight="1">
      <c r="A117" s="189"/>
      <c r="B117" s="204"/>
      <c r="C117" s="204"/>
      <c r="D117" s="204"/>
      <c r="E117" s="204"/>
      <c r="F117" s="204"/>
      <c r="G117" s="204"/>
      <c r="H117" s="204"/>
      <c r="I117" s="204"/>
      <c r="J117" s="287"/>
      <c r="K117" s="288"/>
      <c r="L117" s="288"/>
      <c r="M117" s="219"/>
    </row>
    <row r="118" spans="1:13" s="200" customFormat="1" ht="12.75" customHeight="1">
      <c r="A118" s="189"/>
      <c r="B118" s="204"/>
      <c r="C118" s="204"/>
      <c r="D118" s="204"/>
      <c r="E118" s="204"/>
      <c r="F118" s="204"/>
      <c r="G118" s="204"/>
      <c r="H118" s="204"/>
      <c r="I118" s="204"/>
      <c r="J118" s="287"/>
      <c r="K118" s="288"/>
      <c r="L118" s="288"/>
      <c r="M118" s="219"/>
    </row>
    <row r="119" spans="1:24" s="200" customFormat="1" ht="12.75" customHeight="1">
      <c r="A119" s="189" t="s">
        <v>217</v>
      </c>
      <c r="B119" s="204"/>
      <c r="C119" s="204"/>
      <c r="D119" s="204"/>
      <c r="E119" s="204"/>
      <c r="F119" s="204"/>
      <c r="G119" s="204"/>
      <c r="H119" s="204"/>
      <c r="I119" s="204"/>
      <c r="J119" s="282"/>
      <c r="K119" s="283"/>
      <c r="L119" s="283"/>
      <c r="M119" s="227"/>
      <c r="N119" s="187" t="s">
        <v>216</v>
      </c>
      <c r="O119" s="187"/>
      <c r="P119" s="187"/>
      <c r="Q119" s="187"/>
      <c r="R119" s="187"/>
      <c r="S119" s="187"/>
      <c r="T119" s="187"/>
      <c r="U119" s="187"/>
      <c r="V119" s="187"/>
      <c r="W119" s="187"/>
      <c r="X119" s="187"/>
    </row>
    <row r="120" spans="1:13" s="200" customFormat="1" ht="12.75" customHeight="1">
      <c r="A120" s="189"/>
      <c r="B120" s="204"/>
      <c r="C120" s="204"/>
      <c r="D120" s="204"/>
      <c r="E120" s="204"/>
      <c r="F120" s="204"/>
      <c r="G120" s="204"/>
      <c r="H120" s="204"/>
      <c r="I120" s="204"/>
      <c r="J120" s="287"/>
      <c r="K120" s="288"/>
      <c r="L120" s="288"/>
      <c r="M120" s="219"/>
    </row>
    <row r="121" spans="1:13" s="200" customFormat="1" ht="12.75" customHeight="1">
      <c r="A121" s="189"/>
      <c r="B121" s="204"/>
      <c r="C121" s="204"/>
      <c r="D121" s="204"/>
      <c r="E121" s="204"/>
      <c r="F121" s="204"/>
      <c r="G121" s="204"/>
      <c r="H121" s="204"/>
      <c r="I121" s="204"/>
      <c r="J121" s="287"/>
      <c r="K121" s="288"/>
      <c r="L121" s="288"/>
      <c r="M121" s="219"/>
    </row>
    <row r="122" spans="1:24" s="200" customFormat="1" ht="12.75" customHeight="1">
      <c r="A122" s="189" t="s">
        <v>205</v>
      </c>
      <c r="B122" s="204"/>
      <c r="C122" s="204"/>
      <c r="D122" s="204"/>
      <c r="E122" s="204"/>
      <c r="F122" s="204"/>
      <c r="G122" s="204"/>
      <c r="H122" s="204"/>
      <c r="I122" s="204"/>
      <c r="J122" s="282"/>
      <c r="K122" s="283"/>
      <c r="L122" s="283"/>
      <c r="M122" s="227"/>
      <c r="N122" s="187" t="s">
        <v>215</v>
      </c>
      <c r="O122" s="187"/>
      <c r="P122" s="187"/>
      <c r="Q122" s="187"/>
      <c r="R122" s="187"/>
      <c r="S122" s="187"/>
      <c r="T122" s="187"/>
      <c r="U122" s="187"/>
      <c r="V122" s="187"/>
      <c r="W122" s="187"/>
      <c r="X122" s="187"/>
    </row>
    <row r="123" spans="1:13" s="200" customFormat="1" ht="12.75" customHeight="1">
      <c r="A123" s="207"/>
      <c r="B123" s="208"/>
      <c r="C123" s="208"/>
      <c r="D123" s="208"/>
      <c r="E123" s="208"/>
      <c r="F123" s="208"/>
      <c r="G123" s="208"/>
      <c r="H123" s="208"/>
      <c r="I123" s="208"/>
      <c r="J123" s="217"/>
      <c r="K123" s="226"/>
      <c r="L123" s="226"/>
      <c r="M123" s="219"/>
    </row>
    <row r="124" spans="1:13" s="200" customFormat="1" ht="12.75" customHeight="1">
      <c r="A124" s="213"/>
      <c r="B124" s="214"/>
      <c r="C124" s="214"/>
      <c r="D124" s="214"/>
      <c r="E124" s="214"/>
      <c r="F124" s="214"/>
      <c r="G124" s="214"/>
      <c r="H124" s="214"/>
      <c r="I124" s="214"/>
      <c r="J124" s="224"/>
      <c r="K124" s="225"/>
      <c r="L124" s="225"/>
      <c r="M124" s="219"/>
    </row>
    <row r="125" spans="1:13" s="200" customFormat="1" ht="12.75" customHeight="1">
      <c r="A125" s="215" t="s">
        <v>103</v>
      </c>
      <c r="B125" s="216"/>
      <c r="C125" s="216"/>
      <c r="D125" s="216"/>
      <c r="E125" s="214"/>
      <c r="F125" s="214"/>
      <c r="G125" s="214"/>
      <c r="H125" s="214"/>
      <c r="I125" s="214"/>
      <c r="J125" s="224"/>
      <c r="K125" s="223"/>
      <c r="L125" s="223"/>
      <c r="M125" s="219"/>
    </row>
    <row r="126" spans="1:24" s="200" customFormat="1" ht="12.75" customHeight="1">
      <c r="A126" s="189"/>
      <c r="B126" s="204"/>
      <c r="C126" s="204"/>
      <c r="D126" s="204"/>
      <c r="E126" s="204"/>
      <c r="F126" s="204"/>
      <c r="G126" s="204"/>
      <c r="H126" s="204"/>
      <c r="I126" s="204"/>
      <c r="J126" s="221"/>
      <c r="K126" s="221"/>
      <c r="L126" s="220"/>
      <c r="M126" s="219"/>
      <c r="N126" s="187" t="s">
        <v>222</v>
      </c>
      <c r="O126" s="187"/>
      <c r="P126" s="187"/>
      <c r="Q126" s="187"/>
      <c r="R126" s="187"/>
      <c r="S126" s="187"/>
      <c r="T126" s="187"/>
      <c r="U126" s="187"/>
      <c r="V126" s="187"/>
      <c r="W126" s="187"/>
      <c r="X126" s="187"/>
    </row>
    <row r="127" spans="1:24" s="200" customFormat="1" ht="111" customHeight="1">
      <c r="A127" s="436"/>
      <c r="B127" s="437"/>
      <c r="C127" s="437"/>
      <c r="D127" s="437"/>
      <c r="E127" s="437"/>
      <c r="F127" s="437"/>
      <c r="G127" s="437"/>
      <c r="H127" s="437"/>
      <c r="I127" s="437"/>
      <c r="J127" s="222"/>
      <c r="K127" s="221"/>
      <c r="L127" s="220"/>
      <c r="M127" s="219"/>
      <c r="N127" s="190"/>
      <c r="O127" s="190"/>
      <c r="P127" s="190"/>
      <c r="Q127" s="190"/>
      <c r="R127" s="190"/>
      <c r="S127" s="190"/>
      <c r="T127" s="190"/>
      <c r="U127" s="190"/>
      <c r="V127" s="190"/>
      <c r="W127" s="190"/>
      <c r="X127" s="190"/>
    </row>
    <row r="128" spans="1:13" s="200" customFormat="1" ht="12.75" customHeight="1">
      <c r="A128" s="207"/>
      <c r="B128" s="208"/>
      <c r="C128" s="208"/>
      <c r="D128" s="208"/>
      <c r="E128" s="208"/>
      <c r="F128" s="208"/>
      <c r="G128" s="208"/>
      <c r="H128" s="208"/>
      <c r="I128" s="208"/>
      <c r="J128" s="208"/>
      <c r="K128" s="218"/>
      <c r="L128" s="217"/>
      <c r="M128" s="206"/>
    </row>
    <row r="129" s="200" customFormat="1" ht="11.25">
      <c r="M129" s="190"/>
    </row>
    <row r="130" s="200" customFormat="1" ht="11.25">
      <c r="M130" s="190"/>
    </row>
    <row r="131" s="200" customFormat="1" ht="11.25">
      <c r="M131" s="190"/>
    </row>
    <row r="132" s="200" customFormat="1" ht="11.25">
      <c r="M132" s="190"/>
    </row>
    <row r="133" s="200" customFormat="1" ht="11.25">
      <c r="M133" s="190"/>
    </row>
    <row r="134" spans="10:13" s="200" customFormat="1" ht="11.25">
      <c r="J134" s="210"/>
      <c r="M134" s="190"/>
    </row>
    <row r="135" s="200" customFormat="1" ht="11.25">
      <c r="M135" s="190"/>
    </row>
    <row r="136" s="200" customFormat="1" ht="11.25">
      <c r="M136" s="190"/>
    </row>
    <row r="137" s="200" customFormat="1" ht="11.25">
      <c r="M137" s="190"/>
    </row>
    <row r="138" s="200" customFormat="1" ht="11.25">
      <c r="M138" s="190"/>
    </row>
    <row r="139" s="200" customFormat="1" ht="11.25">
      <c r="M139" s="190"/>
    </row>
    <row r="140" s="200" customFormat="1" ht="11.25"/>
    <row r="141" s="200" customFormat="1" ht="11.25"/>
    <row r="142" s="200" customFormat="1" ht="11.25"/>
    <row r="143" s="200" customFormat="1" ht="11.25"/>
    <row r="144" s="200" customFormat="1" ht="11.25"/>
    <row r="145" s="200" customFormat="1" ht="11.25"/>
    <row r="146" s="200" customFormat="1" ht="11.25"/>
    <row r="147" s="200" customFormat="1" ht="11.25"/>
    <row r="148" s="200" customFormat="1" ht="11.25"/>
    <row r="149" s="200" customFormat="1" ht="11.25"/>
    <row r="150" s="200" customFormat="1" ht="11.25"/>
    <row r="151" s="200" customFormat="1" ht="11.25"/>
    <row r="152" s="200" customFormat="1" ht="11.25"/>
    <row r="153" s="200" customFormat="1" ht="11.25"/>
    <row r="154" s="200" customFormat="1" ht="11.25"/>
    <row r="155" s="200" customFormat="1" ht="11.25"/>
    <row r="156" s="200" customFormat="1" ht="11.25"/>
    <row r="157" s="200" customFormat="1" ht="11.25"/>
    <row r="158" s="200" customFormat="1" ht="11.25"/>
    <row r="159" s="200" customFormat="1" ht="11.25"/>
    <row r="160" s="200" customFormat="1" ht="11.25"/>
    <row r="161" s="200" customFormat="1" ht="11.25"/>
    <row r="162" s="200" customFormat="1" ht="11.25"/>
    <row r="163" s="200" customFormat="1" ht="11.25"/>
    <row r="164" s="200" customFormat="1" ht="11.25"/>
    <row r="165" s="200" customFormat="1" ht="11.25"/>
    <row r="166" s="200" customFormat="1" ht="11.25"/>
    <row r="167" s="200" customFormat="1" ht="11.25"/>
    <row r="168" s="200" customFormat="1" ht="11.25"/>
    <row r="169" s="200" customFormat="1" ht="11.25"/>
    <row r="170" s="200" customFormat="1" ht="11.25"/>
    <row r="171" s="200" customFormat="1" ht="11.25"/>
    <row r="172" s="200" customFormat="1" ht="11.25"/>
    <row r="173" s="200" customFormat="1" ht="11.25"/>
    <row r="174" s="200" customFormat="1" ht="11.25"/>
    <row r="175" s="200" customFormat="1" ht="11.25"/>
    <row r="176" s="200" customFormat="1" ht="11.25"/>
    <row r="177" s="200" customFormat="1" ht="11.25"/>
    <row r="178" s="200" customFormat="1" ht="11.25"/>
    <row r="179" s="200" customFormat="1" ht="11.25"/>
    <row r="180" s="200" customFormat="1" ht="11.25"/>
    <row r="181" s="200" customFormat="1" ht="11.25"/>
    <row r="182" s="200" customFormat="1" ht="11.25"/>
    <row r="183" s="200" customFormat="1" ht="11.25"/>
    <row r="184" s="200" customFormat="1" ht="11.25"/>
    <row r="185" s="200" customFormat="1" ht="11.25"/>
    <row r="186" s="200" customFormat="1" ht="11.25"/>
    <row r="187" s="200" customFormat="1" ht="11.25"/>
    <row r="188" s="200" customFormat="1" ht="11.25"/>
    <row r="189" s="200" customFormat="1" ht="11.25"/>
    <row r="190" s="200" customFormat="1" ht="11.25"/>
    <row r="191" s="200" customFormat="1" ht="11.25"/>
    <row r="192" s="200" customFormat="1" ht="11.25"/>
    <row r="193" s="200" customFormat="1" ht="11.25"/>
    <row r="194" s="200" customFormat="1" ht="11.25"/>
    <row r="195" s="200" customFormat="1" ht="11.25"/>
    <row r="196" s="200" customFormat="1" ht="11.25"/>
    <row r="197" s="200" customFormat="1" ht="11.25"/>
  </sheetData>
  <sheetProtection password="EE35" sheet="1" objects="1" scenarios="1" selectLockedCells="1"/>
  <mergeCells count="13">
    <mergeCell ref="A9:I13"/>
    <mergeCell ref="A127:I127"/>
    <mergeCell ref="A15:H17"/>
    <mergeCell ref="A21:H22"/>
    <mergeCell ref="A14:J14"/>
    <mergeCell ref="A49:J49"/>
    <mergeCell ref="A80:J80"/>
    <mergeCell ref="N102:X103"/>
    <mergeCell ref="N95:X96"/>
    <mergeCell ref="N52:AA54"/>
    <mergeCell ref="N66:AA66"/>
    <mergeCell ref="A100:J100"/>
    <mergeCell ref="A113:J113"/>
  </mergeCells>
  <printOptions/>
  <pageMargins left="0.3937007874015748" right="0.3937007874015748" top="0.3937007874015748" bottom="0.3937007874015748" header="0.5118110236220472" footer="0.5118110236220472"/>
  <pageSetup horizontalDpi="600" verticalDpi="600" orientation="portrait" paperSize="9" r:id="rId2"/>
  <rowBreaks count="2" manualBreakCount="2">
    <brk id="48" max="11" man="1"/>
    <brk id="99" max="11" man="1"/>
  </rowBreaks>
  <drawing r:id="rId1"/>
</worksheet>
</file>

<file path=xl/worksheets/sheet4.xml><?xml version="1.0" encoding="utf-8"?>
<worksheet xmlns="http://schemas.openxmlformats.org/spreadsheetml/2006/main" xmlns:r="http://schemas.openxmlformats.org/officeDocument/2006/relationships">
  <dimension ref="A1:U77"/>
  <sheetViews>
    <sheetView zoomScalePageLayoutView="0" workbookViewId="0" topLeftCell="A1">
      <selection activeCell="C28" sqref="C28:H32"/>
    </sheetView>
  </sheetViews>
  <sheetFormatPr defaultColWidth="9.140625" defaultRowHeight="12.75"/>
  <cols>
    <col min="10" max="10" width="7.28125" style="0" customWidth="1"/>
  </cols>
  <sheetData>
    <row r="1" spans="1:10" ht="12.75">
      <c r="A1" s="85"/>
      <c r="B1" s="84"/>
      <c r="C1" s="84"/>
      <c r="D1" s="84"/>
      <c r="E1" s="84"/>
      <c r="F1" s="84"/>
      <c r="G1" s="84"/>
      <c r="H1" s="84"/>
      <c r="I1" s="84"/>
      <c r="J1" s="83"/>
    </row>
    <row r="2" spans="1:10" ht="12.75">
      <c r="A2" s="1"/>
      <c r="B2" s="1"/>
      <c r="C2" s="1"/>
      <c r="D2" s="1"/>
      <c r="E2" s="1"/>
      <c r="F2" s="1"/>
      <c r="G2" s="1"/>
      <c r="H2" s="1"/>
      <c r="I2" s="1"/>
      <c r="J2" s="77"/>
    </row>
    <row r="3" spans="1:10" ht="12.75">
      <c r="A3" s="1"/>
      <c r="B3" s="1"/>
      <c r="C3" s="1"/>
      <c r="D3" s="1"/>
      <c r="E3" s="1"/>
      <c r="F3" s="1"/>
      <c r="G3" s="1"/>
      <c r="H3" s="1"/>
      <c r="I3" s="1"/>
      <c r="J3" s="77"/>
    </row>
    <row r="4" spans="1:10" ht="12.75">
      <c r="A4" s="1"/>
      <c r="B4" s="1"/>
      <c r="C4" s="1"/>
      <c r="D4" s="1"/>
      <c r="E4" s="1"/>
      <c r="F4" s="1"/>
      <c r="G4" s="1"/>
      <c r="H4" s="1"/>
      <c r="I4" s="1"/>
      <c r="J4" s="77"/>
    </row>
    <row r="5" spans="1:10" ht="12.75">
      <c r="A5" s="1"/>
      <c r="B5" s="1"/>
      <c r="C5" s="1"/>
      <c r="D5" s="1"/>
      <c r="E5" s="1"/>
      <c r="F5" s="1"/>
      <c r="G5" s="1"/>
      <c r="H5" s="1"/>
      <c r="I5" s="1"/>
      <c r="J5" s="77"/>
    </row>
    <row r="6" spans="1:10" ht="12.75">
      <c r="A6" s="446" t="s">
        <v>69</v>
      </c>
      <c r="B6" s="447"/>
      <c r="C6" s="447"/>
      <c r="D6" s="447"/>
      <c r="E6" s="447"/>
      <c r="F6" s="447"/>
      <c r="G6" s="447"/>
      <c r="H6" s="447"/>
      <c r="I6" s="447"/>
      <c r="J6" s="448"/>
    </row>
    <row r="7" spans="1:10" ht="12.75">
      <c r="A7" s="78"/>
      <c r="B7" s="1"/>
      <c r="C7" s="1"/>
      <c r="D7" s="1"/>
      <c r="E7" s="1"/>
      <c r="F7" s="1"/>
      <c r="G7" s="1"/>
      <c r="H7" s="1"/>
      <c r="I7" s="1"/>
      <c r="J7" s="77"/>
    </row>
    <row r="8" spans="1:21" ht="12.75" customHeight="1">
      <c r="A8" s="80" t="s">
        <v>68</v>
      </c>
      <c r="B8" s="11"/>
      <c r="C8" s="11"/>
      <c r="D8" s="11"/>
      <c r="E8" s="11"/>
      <c r="F8" s="11"/>
      <c r="G8" s="11"/>
      <c r="H8" s="11"/>
      <c r="I8" s="11"/>
      <c r="J8" s="69"/>
      <c r="K8" s="115"/>
      <c r="L8" s="116"/>
      <c r="M8" s="116"/>
      <c r="N8" s="116"/>
      <c r="O8" s="116"/>
      <c r="P8" s="116"/>
      <c r="Q8" s="116"/>
      <c r="R8" s="116"/>
      <c r="S8" s="116"/>
      <c r="T8" s="116"/>
      <c r="U8" s="116"/>
    </row>
    <row r="9" spans="1:21" ht="12.75">
      <c r="A9" s="449" t="s">
        <v>320</v>
      </c>
      <c r="B9" s="450"/>
      <c r="C9" s="450"/>
      <c r="D9" s="450"/>
      <c r="E9" s="450"/>
      <c r="F9" s="450"/>
      <c r="G9" s="450"/>
      <c r="H9" s="450"/>
      <c r="I9" s="450"/>
      <c r="J9" s="451"/>
      <c r="K9" s="115"/>
      <c r="L9" s="116"/>
      <c r="M9" s="116"/>
      <c r="N9" s="116"/>
      <c r="O9" s="116"/>
      <c r="P9" s="116"/>
      <c r="Q9" s="116"/>
      <c r="R9" s="116"/>
      <c r="S9" s="116"/>
      <c r="T9" s="116"/>
      <c r="U9" s="116"/>
    </row>
    <row r="10" spans="1:21" ht="30" customHeight="1">
      <c r="A10" s="452"/>
      <c r="B10" s="453"/>
      <c r="C10" s="453"/>
      <c r="D10" s="453"/>
      <c r="E10" s="453"/>
      <c r="F10" s="453"/>
      <c r="G10" s="453"/>
      <c r="H10" s="453"/>
      <c r="I10" s="453"/>
      <c r="J10" s="454"/>
      <c r="K10" s="115"/>
      <c r="L10" s="116"/>
      <c r="M10" s="116"/>
      <c r="N10" s="116"/>
      <c r="O10" s="116"/>
      <c r="P10" s="116"/>
      <c r="Q10" s="116"/>
      <c r="R10" s="116"/>
      <c r="S10" s="116"/>
      <c r="T10" s="116"/>
      <c r="U10" s="116"/>
    </row>
    <row r="11" spans="1:10" ht="12.75">
      <c r="A11" s="82"/>
      <c r="B11" s="2"/>
      <c r="C11" s="2"/>
      <c r="D11" s="2"/>
      <c r="E11" s="2"/>
      <c r="F11" s="2"/>
      <c r="G11" s="2"/>
      <c r="H11" s="2"/>
      <c r="I11" s="2"/>
      <c r="J11" s="81"/>
    </row>
    <row r="12" spans="1:10" ht="12.75">
      <c r="A12" s="76"/>
      <c r="B12" s="11"/>
      <c r="C12" s="11"/>
      <c r="D12" s="11"/>
      <c r="E12" s="11"/>
      <c r="F12" s="11"/>
      <c r="G12" s="11"/>
      <c r="H12" s="11"/>
      <c r="I12" s="11"/>
      <c r="J12" s="69"/>
    </row>
    <row r="13" spans="1:10" ht="12.75">
      <c r="A13" s="80" t="s">
        <v>67</v>
      </c>
      <c r="B13" s="11"/>
      <c r="C13" s="444"/>
      <c r="D13" s="444"/>
      <c r="E13" s="444"/>
      <c r="F13" s="444"/>
      <c r="G13" s="444"/>
      <c r="H13" s="444"/>
      <c r="I13" s="11"/>
      <c r="J13" s="69"/>
    </row>
    <row r="14" spans="1:10" ht="12.75">
      <c r="A14" s="76"/>
      <c r="B14" s="11"/>
      <c r="C14" s="11"/>
      <c r="D14" s="11"/>
      <c r="E14" s="11"/>
      <c r="F14" s="11"/>
      <c r="G14" s="11"/>
      <c r="H14" s="11"/>
      <c r="I14" s="11"/>
      <c r="J14" s="69"/>
    </row>
    <row r="15" spans="1:10" ht="12.75">
      <c r="A15" s="76"/>
      <c r="B15" s="11"/>
      <c r="C15" s="11"/>
      <c r="D15" s="11"/>
      <c r="E15" s="11"/>
      <c r="F15" s="11"/>
      <c r="G15" s="11"/>
      <c r="H15" s="11"/>
      <c r="I15" s="11"/>
      <c r="J15" s="69"/>
    </row>
    <row r="16" spans="1:10" ht="12.75">
      <c r="A16" s="79" t="s">
        <v>104</v>
      </c>
      <c r="B16" s="11"/>
      <c r="C16" s="11"/>
      <c r="D16" s="11"/>
      <c r="E16" s="11"/>
      <c r="F16" s="11"/>
      <c r="G16" s="11"/>
      <c r="H16" s="11"/>
      <c r="I16" s="11"/>
      <c r="J16" s="69"/>
    </row>
    <row r="17" spans="1:18" ht="12.75">
      <c r="A17" s="76"/>
      <c r="B17" s="11"/>
      <c r="C17" s="445"/>
      <c r="D17" s="445"/>
      <c r="E17" s="445"/>
      <c r="F17" s="445"/>
      <c r="G17" s="445"/>
      <c r="H17" s="445"/>
      <c r="I17" s="11"/>
      <c r="J17" s="69"/>
      <c r="K17" s="268" t="s">
        <v>321</v>
      </c>
      <c r="L17" s="266"/>
      <c r="M17" s="266"/>
      <c r="N17" s="266"/>
      <c r="O17" s="266"/>
      <c r="P17" s="266"/>
      <c r="Q17" s="266"/>
      <c r="R17" s="266"/>
    </row>
    <row r="18" spans="1:10" ht="12.75">
      <c r="A18" s="76"/>
      <c r="B18" s="11"/>
      <c r="C18" s="445"/>
      <c r="D18" s="445"/>
      <c r="E18" s="445"/>
      <c r="F18" s="445"/>
      <c r="G18" s="445"/>
      <c r="H18" s="445"/>
      <c r="I18" s="11"/>
      <c r="J18" s="69"/>
    </row>
    <row r="19" spans="1:10" ht="12.75">
      <c r="A19" s="76"/>
      <c r="B19" s="11"/>
      <c r="C19" s="445"/>
      <c r="D19" s="445"/>
      <c r="E19" s="445"/>
      <c r="F19" s="445"/>
      <c r="G19" s="445"/>
      <c r="H19" s="445"/>
      <c r="I19" s="11"/>
      <c r="J19" s="69"/>
    </row>
    <row r="20" spans="1:10" ht="12.75">
      <c r="A20" s="76"/>
      <c r="B20" s="11"/>
      <c r="C20" s="445"/>
      <c r="D20" s="445"/>
      <c r="E20" s="445"/>
      <c r="F20" s="445"/>
      <c r="G20" s="445"/>
      <c r="H20" s="445"/>
      <c r="I20" s="11"/>
      <c r="J20" s="69"/>
    </row>
    <row r="21" spans="1:10" ht="12.75">
      <c r="A21" s="76" t="s">
        <v>63</v>
      </c>
      <c r="B21" s="11"/>
      <c r="C21" s="445"/>
      <c r="D21" s="445"/>
      <c r="E21" s="445"/>
      <c r="F21" s="445"/>
      <c r="G21" s="445"/>
      <c r="H21" s="445"/>
      <c r="I21" s="11"/>
      <c r="J21" s="69"/>
    </row>
    <row r="22" spans="1:10" ht="12.75">
      <c r="A22" s="76"/>
      <c r="B22" s="11"/>
      <c r="C22" s="11"/>
      <c r="D22" s="11"/>
      <c r="E22" s="11"/>
      <c r="F22" s="11"/>
      <c r="G22" s="11"/>
      <c r="H22" s="11"/>
      <c r="I22" s="11"/>
      <c r="J22" s="69"/>
    </row>
    <row r="23" spans="1:10" ht="12.75">
      <c r="A23" s="76"/>
      <c r="B23" s="11"/>
      <c r="C23" s="11"/>
      <c r="D23" s="11"/>
      <c r="E23" s="11"/>
      <c r="F23" s="11"/>
      <c r="G23" s="11"/>
      <c r="H23" s="11"/>
      <c r="I23" s="11"/>
      <c r="J23" s="69"/>
    </row>
    <row r="24" spans="1:10" ht="12.75">
      <c r="A24" s="80" t="s">
        <v>67</v>
      </c>
      <c r="B24" s="11"/>
      <c r="C24" s="444"/>
      <c r="D24" s="444"/>
      <c r="E24" s="444"/>
      <c r="F24" s="444"/>
      <c r="G24" s="444"/>
      <c r="H24" s="444"/>
      <c r="I24" s="11"/>
      <c r="J24" s="69"/>
    </row>
    <row r="25" spans="1:10" ht="12.75">
      <c r="A25" s="76"/>
      <c r="B25" s="11"/>
      <c r="C25" s="11"/>
      <c r="D25" s="11"/>
      <c r="E25" s="11"/>
      <c r="F25" s="11"/>
      <c r="G25" s="11"/>
      <c r="H25" s="11"/>
      <c r="I25" s="11"/>
      <c r="J25" s="69"/>
    </row>
    <row r="26" spans="1:10" ht="12.75">
      <c r="A26" s="76"/>
      <c r="B26" s="11"/>
      <c r="C26" s="11"/>
      <c r="D26" s="11"/>
      <c r="E26" s="11"/>
      <c r="F26" s="11"/>
      <c r="G26" s="11"/>
      <c r="H26" s="11"/>
      <c r="I26" s="11"/>
      <c r="J26" s="69"/>
    </row>
    <row r="27" spans="1:10" ht="12.75">
      <c r="A27" s="79" t="s">
        <v>104</v>
      </c>
      <c r="B27" s="11"/>
      <c r="C27" s="11"/>
      <c r="D27" s="11"/>
      <c r="E27" s="11"/>
      <c r="F27" s="11"/>
      <c r="G27" s="11"/>
      <c r="H27" s="11"/>
      <c r="I27" s="11"/>
      <c r="J27" s="69"/>
    </row>
    <row r="28" spans="1:10" ht="12.75">
      <c r="A28" s="76"/>
      <c r="B28" s="11"/>
      <c r="C28" s="445"/>
      <c r="D28" s="445"/>
      <c r="E28" s="445"/>
      <c r="F28" s="445"/>
      <c r="G28" s="445"/>
      <c r="H28" s="445"/>
      <c r="I28" s="11"/>
      <c r="J28" s="69"/>
    </row>
    <row r="29" spans="1:10" ht="12.75">
      <c r="A29" s="76"/>
      <c r="B29" s="11"/>
      <c r="C29" s="445"/>
      <c r="D29" s="445"/>
      <c r="E29" s="445"/>
      <c r="F29" s="445"/>
      <c r="G29" s="445"/>
      <c r="H29" s="445"/>
      <c r="I29" s="11"/>
      <c r="J29" s="69"/>
    </row>
    <row r="30" spans="1:10" ht="12.75">
      <c r="A30" s="76"/>
      <c r="B30" s="11"/>
      <c r="C30" s="445"/>
      <c r="D30" s="445"/>
      <c r="E30" s="445"/>
      <c r="F30" s="445"/>
      <c r="G30" s="445"/>
      <c r="H30" s="445"/>
      <c r="I30" s="11"/>
      <c r="J30" s="69"/>
    </row>
    <row r="31" spans="1:10" ht="12.75">
      <c r="A31" s="76"/>
      <c r="B31" s="11"/>
      <c r="C31" s="445"/>
      <c r="D31" s="445"/>
      <c r="E31" s="445"/>
      <c r="F31" s="445"/>
      <c r="G31" s="445"/>
      <c r="H31" s="445"/>
      <c r="I31" s="11"/>
      <c r="J31" s="69"/>
    </row>
    <row r="32" spans="1:10" ht="12.75">
      <c r="A32" s="76" t="s">
        <v>63</v>
      </c>
      <c r="B32" s="11"/>
      <c r="C32" s="445"/>
      <c r="D32" s="445"/>
      <c r="E32" s="445"/>
      <c r="F32" s="445"/>
      <c r="G32" s="445"/>
      <c r="H32" s="445"/>
      <c r="I32" s="11"/>
      <c r="J32" s="69"/>
    </row>
    <row r="33" spans="1:10" ht="12.75">
      <c r="A33" s="76"/>
      <c r="B33" s="11"/>
      <c r="C33" s="11"/>
      <c r="D33" s="11"/>
      <c r="E33" s="11"/>
      <c r="F33" s="11"/>
      <c r="G33" s="11"/>
      <c r="H33" s="11"/>
      <c r="I33" s="11"/>
      <c r="J33" s="69"/>
    </row>
    <row r="34" spans="1:10" ht="12.75">
      <c r="A34" s="76"/>
      <c r="B34" s="11"/>
      <c r="C34" s="11"/>
      <c r="D34" s="11"/>
      <c r="E34" s="11"/>
      <c r="F34" s="11"/>
      <c r="G34" s="11"/>
      <c r="H34" s="11"/>
      <c r="I34" s="11"/>
      <c r="J34" s="69"/>
    </row>
    <row r="35" spans="1:10" ht="12.75">
      <c r="A35" s="80" t="s">
        <v>67</v>
      </c>
      <c r="B35" s="11"/>
      <c r="C35" s="444"/>
      <c r="D35" s="444"/>
      <c r="E35" s="444"/>
      <c r="F35" s="444"/>
      <c r="G35" s="444"/>
      <c r="H35" s="444"/>
      <c r="I35" s="11"/>
      <c r="J35" s="69"/>
    </row>
    <row r="36" spans="1:10" ht="12.75">
      <c r="A36" s="76"/>
      <c r="B36" s="11"/>
      <c r="C36" s="11"/>
      <c r="D36" s="11"/>
      <c r="E36" s="11"/>
      <c r="F36" s="11"/>
      <c r="G36" s="11"/>
      <c r="H36" s="11"/>
      <c r="I36" s="11"/>
      <c r="J36" s="69"/>
    </row>
    <row r="37" spans="1:10" ht="12.75">
      <c r="A37" s="76"/>
      <c r="B37" s="11"/>
      <c r="C37" s="11"/>
      <c r="D37" s="11"/>
      <c r="E37" s="11"/>
      <c r="F37" s="11"/>
      <c r="G37" s="11"/>
      <c r="H37" s="11"/>
      <c r="I37" s="11"/>
      <c r="J37" s="69"/>
    </row>
    <row r="38" spans="1:10" ht="12.75">
      <c r="A38" s="79" t="s">
        <v>104</v>
      </c>
      <c r="B38" s="11"/>
      <c r="C38" s="11"/>
      <c r="D38" s="11"/>
      <c r="E38" s="11"/>
      <c r="F38" s="11"/>
      <c r="G38" s="11"/>
      <c r="H38" s="11"/>
      <c r="I38" s="11"/>
      <c r="J38" s="69"/>
    </row>
    <row r="39" spans="1:10" ht="12.75">
      <c r="A39" s="76"/>
      <c r="B39" s="11"/>
      <c r="C39" s="445"/>
      <c r="D39" s="445"/>
      <c r="E39" s="445"/>
      <c r="F39" s="445"/>
      <c r="G39" s="445"/>
      <c r="H39" s="445"/>
      <c r="I39" s="11"/>
      <c r="J39" s="69"/>
    </row>
    <row r="40" spans="1:10" ht="12.75">
      <c r="A40" s="76"/>
      <c r="B40" s="11"/>
      <c r="C40" s="445"/>
      <c r="D40" s="445"/>
      <c r="E40" s="445"/>
      <c r="F40" s="445"/>
      <c r="G40" s="445"/>
      <c r="H40" s="445"/>
      <c r="I40" s="11"/>
      <c r="J40" s="69"/>
    </row>
    <row r="41" spans="1:10" ht="12.75">
      <c r="A41" s="76"/>
      <c r="B41" s="11"/>
      <c r="C41" s="445"/>
      <c r="D41" s="445"/>
      <c r="E41" s="445"/>
      <c r="F41" s="445"/>
      <c r="G41" s="445"/>
      <c r="H41" s="445"/>
      <c r="I41" s="11"/>
      <c r="J41" s="69"/>
    </row>
    <row r="42" spans="1:10" ht="12.75">
      <c r="A42" s="76"/>
      <c r="B42" s="11"/>
      <c r="C42" s="445"/>
      <c r="D42" s="445"/>
      <c r="E42" s="445"/>
      <c r="F42" s="445"/>
      <c r="G42" s="445"/>
      <c r="H42" s="445"/>
      <c r="I42" s="11"/>
      <c r="J42" s="69"/>
    </row>
    <row r="43" spans="1:10" ht="12.75">
      <c r="A43" s="76" t="s">
        <v>63</v>
      </c>
      <c r="B43" s="11"/>
      <c r="C43" s="445"/>
      <c r="D43" s="445"/>
      <c r="E43" s="445"/>
      <c r="F43" s="445"/>
      <c r="G43" s="445"/>
      <c r="H43" s="445"/>
      <c r="I43" s="11"/>
      <c r="J43" s="69"/>
    </row>
    <row r="44" spans="1:10" ht="12.75">
      <c r="A44" s="76"/>
      <c r="B44" s="11"/>
      <c r="C44" s="11"/>
      <c r="D44" s="11"/>
      <c r="E44" s="11"/>
      <c r="F44" s="11"/>
      <c r="G44" s="11"/>
      <c r="H44" s="11"/>
      <c r="I44" s="11"/>
      <c r="J44" s="69"/>
    </row>
    <row r="45" spans="1:10" ht="12.75">
      <c r="A45" s="76"/>
      <c r="B45" s="11"/>
      <c r="C45" s="11"/>
      <c r="D45" s="11"/>
      <c r="E45" s="11"/>
      <c r="F45" s="11"/>
      <c r="G45" s="11"/>
      <c r="H45" s="11"/>
      <c r="I45" s="11"/>
      <c r="J45" s="69"/>
    </row>
    <row r="46" spans="1:10" ht="12.75">
      <c r="A46" s="80" t="s">
        <v>67</v>
      </c>
      <c r="B46" s="11"/>
      <c r="C46" s="444"/>
      <c r="D46" s="444"/>
      <c r="E46" s="444"/>
      <c r="F46" s="444"/>
      <c r="G46" s="444"/>
      <c r="H46" s="444"/>
      <c r="I46" s="11"/>
      <c r="J46" s="69"/>
    </row>
    <row r="47" spans="1:10" ht="12.75">
      <c r="A47" s="76"/>
      <c r="B47" s="11"/>
      <c r="C47" s="11"/>
      <c r="D47" s="11"/>
      <c r="E47" s="11"/>
      <c r="F47" s="11"/>
      <c r="G47" s="11"/>
      <c r="H47" s="11"/>
      <c r="I47" s="11"/>
      <c r="J47" s="69"/>
    </row>
    <row r="48" spans="1:10" ht="12.75">
      <c r="A48" s="76"/>
      <c r="B48" s="11"/>
      <c r="C48" s="11"/>
      <c r="D48" s="11"/>
      <c r="E48" s="11"/>
      <c r="F48" s="11"/>
      <c r="G48" s="11"/>
      <c r="H48" s="11"/>
      <c r="I48" s="11"/>
      <c r="J48" s="69"/>
    </row>
    <row r="49" spans="1:10" ht="12.75">
      <c r="A49" s="79" t="s">
        <v>104</v>
      </c>
      <c r="B49" s="11"/>
      <c r="C49" s="11"/>
      <c r="D49" s="11"/>
      <c r="E49" s="11"/>
      <c r="F49" s="11"/>
      <c r="G49" s="11"/>
      <c r="H49" s="11"/>
      <c r="I49" s="11"/>
      <c r="J49" s="69"/>
    </row>
    <row r="50" spans="1:10" ht="12.75">
      <c r="A50" s="76"/>
      <c r="B50" s="11"/>
      <c r="C50" s="445"/>
      <c r="D50" s="445"/>
      <c r="E50" s="445"/>
      <c r="F50" s="445"/>
      <c r="G50" s="445"/>
      <c r="H50" s="445"/>
      <c r="I50" s="11"/>
      <c r="J50" s="69"/>
    </row>
    <row r="51" spans="1:10" ht="12.75">
      <c r="A51" s="76"/>
      <c r="B51" s="11"/>
      <c r="C51" s="445"/>
      <c r="D51" s="445"/>
      <c r="E51" s="445"/>
      <c r="F51" s="445"/>
      <c r="G51" s="445"/>
      <c r="H51" s="445"/>
      <c r="I51" s="11"/>
      <c r="J51" s="69"/>
    </row>
    <row r="52" spans="1:10" ht="12.75">
      <c r="A52" s="76"/>
      <c r="B52" s="11"/>
      <c r="C52" s="445"/>
      <c r="D52" s="445"/>
      <c r="E52" s="445"/>
      <c r="F52" s="445"/>
      <c r="G52" s="445"/>
      <c r="H52" s="445"/>
      <c r="I52" s="11"/>
      <c r="J52" s="69"/>
    </row>
    <row r="53" spans="1:10" ht="12.75">
      <c r="A53" s="76"/>
      <c r="B53" s="11"/>
      <c r="C53" s="445"/>
      <c r="D53" s="445"/>
      <c r="E53" s="445"/>
      <c r="F53" s="445"/>
      <c r="G53" s="445"/>
      <c r="H53" s="445"/>
      <c r="I53" s="11"/>
      <c r="J53" s="69"/>
    </row>
    <row r="54" spans="1:10" ht="12.75">
      <c r="A54" s="76" t="s">
        <v>63</v>
      </c>
      <c r="B54" s="11"/>
      <c r="C54" s="445"/>
      <c r="D54" s="445"/>
      <c r="E54" s="445"/>
      <c r="F54" s="445"/>
      <c r="G54" s="445"/>
      <c r="H54" s="445"/>
      <c r="I54" s="11"/>
      <c r="J54" s="69"/>
    </row>
    <row r="55" spans="1:10" ht="12.75">
      <c r="A55" s="76"/>
      <c r="B55" s="11"/>
      <c r="C55" s="11"/>
      <c r="D55" s="11"/>
      <c r="E55" s="11"/>
      <c r="F55" s="11"/>
      <c r="G55" s="11"/>
      <c r="H55" s="11"/>
      <c r="I55" s="11"/>
      <c r="J55" s="69"/>
    </row>
    <row r="56" spans="1:10" ht="12.75">
      <c r="A56" s="76"/>
      <c r="B56" s="11"/>
      <c r="C56" s="11"/>
      <c r="D56" s="11"/>
      <c r="E56" s="11"/>
      <c r="F56" s="11"/>
      <c r="G56" s="11"/>
      <c r="H56" s="11"/>
      <c r="I56" s="11"/>
      <c r="J56" s="69"/>
    </row>
    <row r="57" spans="1:10" ht="12.75">
      <c r="A57" s="80" t="s">
        <v>67</v>
      </c>
      <c r="B57" s="11"/>
      <c r="C57" s="444"/>
      <c r="D57" s="444"/>
      <c r="E57" s="444"/>
      <c r="F57" s="444"/>
      <c r="G57" s="444"/>
      <c r="H57" s="444"/>
      <c r="I57" s="11"/>
      <c r="J57" s="69"/>
    </row>
    <row r="58" spans="1:10" ht="12.75">
      <c r="A58" s="76"/>
      <c r="B58" s="11"/>
      <c r="C58" s="11"/>
      <c r="D58" s="11"/>
      <c r="E58" s="11"/>
      <c r="F58" s="11"/>
      <c r="G58" s="11"/>
      <c r="H58" s="11"/>
      <c r="I58" s="11"/>
      <c r="J58" s="69"/>
    </row>
    <row r="59" spans="1:10" ht="12.75">
      <c r="A59" s="76"/>
      <c r="B59" s="11"/>
      <c r="C59" s="11"/>
      <c r="D59" s="11"/>
      <c r="E59" s="11"/>
      <c r="F59" s="11"/>
      <c r="G59" s="11"/>
      <c r="H59" s="11"/>
      <c r="I59" s="11"/>
      <c r="J59" s="69"/>
    </row>
    <row r="60" spans="1:10" ht="12.75">
      <c r="A60" s="79" t="s">
        <v>104</v>
      </c>
      <c r="B60" s="11"/>
      <c r="C60" s="11"/>
      <c r="D60" s="11"/>
      <c r="E60" s="11"/>
      <c r="F60" s="11"/>
      <c r="G60" s="11"/>
      <c r="H60" s="11"/>
      <c r="I60" s="11"/>
      <c r="J60" s="69"/>
    </row>
    <row r="61" spans="1:10" ht="12.75">
      <c r="A61" s="76"/>
      <c r="B61" s="11"/>
      <c r="C61" s="445"/>
      <c r="D61" s="445"/>
      <c r="E61" s="445"/>
      <c r="F61" s="445"/>
      <c r="G61" s="445"/>
      <c r="H61" s="445"/>
      <c r="I61" s="11"/>
      <c r="J61" s="69"/>
    </row>
    <row r="62" spans="1:10" ht="12.75">
      <c r="A62" s="76"/>
      <c r="B62" s="11"/>
      <c r="C62" s="445"/>
      <c r="D62" s="445"/>
      <c r="E62" s="445"/>
      <c r="F62" s="445"/>
      <c r="G62" s="445"/>
      <c r="H62" s="445"/>
      <c r="I62" s="11"/>
      <c r="J62" s="69"/>
    </row>
    <row r="63" spans="1:10" ht="12.75">
      <c r="A63" s="76"/>
      <c r="B63" s="11"/>
      <c r="C63" s="445"/>
      <c r="D63" s="445"/>
      <c r="E63" s="445"/>
      <c r="F63" s="445"/>
      <c r="G63" s="445"/>
      <c r="H63" s="445"/>
      <c r="I63" s="11"/>
      <c r="J63" s="69"/>
    </row>
    <row r="64" spans="1:10" ht="12.75">
      <c r="A64" s="76"/>
      <c r="B64" s="11"/>
      <c r="C64" s="445"/>
      <c r="D64" s="445"/>
      <c r="E64" s="445"/>
      <c r="F64" s="445"/>
      <c r="G64" s="445"/>
      <c r="H64" s="445"/>
      <c r="I64" s="11"/>
      <c r="J64" s="69"/>
    </row>
    <row r="65" spans="1:10" ht="12.75">
      <c r="A65" s="76" t="s">
        <v>63</v>
      </c>
      <c r="B65" s="11"/>
      <c r="C65" s="445"/>
      <c r="D65" s="445"/>
      <c r="E65" s="445"/>
      <c r="F65" s="445"/>
      <c r="G65" s="445"/>
      <c r="H65" s="445"/>
      <c r="I65" s="11"/>
      <c r="J65" s="69"/>
    </row>
    <row r="66" spans="1:10" ht="12.75">
      <c r="A66" s="76"/>
      <c r="B66" s="11"/>
      <c r="C66" s="11"/>
      <c r="D66" s="11"/>
      <c r="E66" s="11"/>
      <c r="F66" s="11"/>
      <c r="G66" s="11"/>
      <c r="H66" s="11"/>
      <c r="I66" s="11"/>
      <c r="J66" s="69"/>
    </row>
    <row r="67" spans="1:10" ht="12.75">
      <c r="A67" s="76"/>
      <c r="B67" s="11"/>
      <c r="C67" s="11"/>
      <c r="D67" s="11"/>
      <c r="E67" s="11"/>
      <c r="F67" s="11"/>
      <c r="G67" s="11"/>
      <c r="H67" s="11"/>
      <c r="I67" s="11"/>
      <c r="J67" s="69"/>
    </row>
    <row r="68" spans="1:10" ht="12.75">
      <c r="A68" s="80" t="s">
        <v>67</v>
      </c>
      <c r="B68" s="11"/>
      <c r="C68" s="444"/>
      <c r="D68" s="444"/>
      <c r="E68" s="444"/>
      <c r="F68" s="444"/>
      <c r="G68" s="444"/>
      <c r="H68" s="444"/>
      <c r="I68" s="11"/>
      <c r="J68" s="69"/>
    </row>
    <row r="69" spans="1:10" ht="12.75">
      <c r="A69" s="76"/>
      <c r="B69" s="11"/>
      <c r="C69" s="11"/>
      <c r="D69" s="11"/>
      <c r="E69" s="11"/>
      <c r="F69" s="11"/>
      <c r="G69" s="11"/>
      <c r="H69" s="11"/>
      <c r="I69" s="11"/>
      <c r="J69" s="69"/>
    </row>
    <row r="70" spans="1:10" ht="12.75">
      <c r="A70" s="76"/>
      <c r="B70" s="11"/>
      <c r="C70" s="11"/>
      <c r="D70" s="11"/>
      <c r="E70" s="11"/>
      <c r="F70" s="11"/>
      <c r="G70" s="11"/>
      <c r="H70" s="11"/>
      <c r="I70" s="11"/>
      <c r="J70" s="69"/>
    </row>
    <row r="71" spans="1:10" ht="12.75">
      <c r="A71" s="79" t="s">
        <v>104</v>
      </c>
      <c r="B71" s="11"/>
      <c r="C71" s="11"/>
      <c r="D71" s="11"/>
      <c r="E71" s="11"/>
      <c r="F71" s="11"/>
      <c r="G71" s="11"/>
      <c r="H71" s="11"/>
      <c r="I71" s="11"/>
      <c r="J71" s="69"/>
    </row>
    <row r="72" spans="1:10" ht="12.75">
      <c r="A72" s="76"/>
      <c r="B72" s="11"/>
      <c r="C72" s="445"/>
      <c r="D72" s="445"/>
      <c r="E72" s="445"/>
      <c r="F72" s="445"/>
      <c r="G72" s="445"/>
      <c r="H72" s="445"/>
      <c r="I72" s="11"/>
      <c r="J72" s="69"/>
    </row>
    <row r="73" spans="1:10" ht="12.75">
      <c r="A73" s="76"/>
      <c r="B73" s="11"/>
      <c r="C73" s="445"/>
      <c r="D73" s="445"/>
      <c r="E73" s="445"/>
      <c r="F73" s="445"/>
      <c r="G73" s="445"/>
      <c r="H73" s="445"/>
      <c r="I73" s="11"/>
      <c r="J73" s="69"/>
    </row>
    <row r="74" spans="1:10" ht="12.75">
      <c r="A74" s="76"/>
      <c r="B74" s="11"/>
      <c r="C74" s="445"/>
      <c r="D74" s="445"/>
      <c r="E74" s="445"/>
      <c r="F74" s="445"/>
      <c r="G74" s="445"/>
      <c r="H74" s="445"/>
      <c r="I74" s="11"/>
      <c r="J74" s="69"/>
    </row>
    <row r="75" spans="1:10" ht="12.75">
      <c r="A75" s="76"/>
      <c r="B75" s="11"/>
      <c r="C75" s="445"/>
      <c r="D75" s="445"/>
      <c r="E75" s="445"/>
      <c r="F75" s="445"/>
      <c r="G75" s="445"/>
      <c r="H75" s="445"/>
      <c r="I75" s="11"/>
      <c r="J75" s="69"/>
    </row>
    <row r="76" spans="1:10" ht="12.75">
      <c r="A76" s="76" t="s">
        <v>63</v>
      </c>
      <c r="B76" s="11"/>
      <c r="C76" s="445"/>
      <c r="D76" s="445"/>
      <c r="E76" s="445"/>
      <c r="F76" s="445"/>
      <c r="G76" s="445"/>
      <c r="H76" s="445"/>
      <c r="I76" s="11"/>
      <c r="J76" s="69"/>
    </row>
    <row r="77" spans="1:10" ht="12.75">
      <c r="A77" s="76"/>
      <c r="B77" s="11"/>
      <c r="C77" s="11"/>
      <c r="D77" s="11"/>
      <c r="E77" s="11"/>
      <c r="F77" s="11"/>
      <c r="G77" s="11"/>
      <c r="H77" s="11"/>
      <c r="I77" s="11"/>
      <c r="J77" s="69"/>
    </row>
  </sheetData>
  <sheetProtection password="EE35" sheet="1" objects="1" scenarios="1" selectLockedCells="1"/>
  <mergeCells count="14">
    <mergeCell ref="C72:H76"/>
    <mergeCell ref="A6:J6"/>
    <mergeCell ref="C17:H21"/>
    <mergeCell ref="C28:H32"/>
    <mergeCell ref="C39:H43"/>
    <mergeCell ref="A9:J10"/>
    <mergeCell ref="C13:H13"/>
    <mergeCell ref="C24:H24"/>
    <mergeCell ref="C35:H35"/>
    <mergeCell ref="C46:H46"/>
    <mergeCell ref="C57:H57"/>
    <mergeCell ref="C68:H68"/>
    <mergeCell ref="C50:H54"/>
    <mergeCell ref="C61:H65"/>
  </mergeCells>
  <printOptions/>
  <pageMargins left="0.75" right="0.75" top="1" bottom="1" header="0.4921259845" footer="0.492125984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Y139"/>
  <sheetViews>
    <sheetView zoomScalePageLayoutView="0" workbookViewId="0" topLeftCell="A1">
      <selection activeCell="C107" sqref="C107:H111"/>
    </sheetView>
  </sheetViews>
  <sheetFormatPr defaultColWidth="9.140625" defaultRowHeight="12.75"/>
  <cols>
    <col min="10" max="10" width="7.00390625" style="0" customWidth="1"/>
  </cols>
  <sheetData>
    <row r="1" spans="1:10" ht="12.75">
      <c r="A1" s="85"/>
      <c r="B1" s="84"/>
      <c r="C1" s="84"/>
      <c r="D1" s="84"/>
      <c r="E1" s="84"/>
      <c r="F1" s="84"/>
      <c r="G1" s="84"/>
      <c r="H1" s="84"/>
      <c r="I1" s="84"/>
      <c r="J1" s="83"/>
    </row>
    <row r="2" spans="1:10" ht="12.75">
      <c r="A2" s="1"/>
      <c r="B2" s="1"/>
      <c r="C2" s="1"/>
      <c r="D2" s="1"/>
      <c r="E2" s="1"/>
      <c r="F2" s="1"/>
      <c r="G2" s="1"/>
      <c r="H2" s="1"/>
      <c r="I2" s="1"/>
      <c r="J2" s="77"/>
    </row>
    <row r="3" spans="1:10" ht="12.75">
      <c r="A3" s="1"/>
      <c r="B3" s="1"/>
      <c r="C3" s="1"/>
      <c r="D3" s="1"/>
      <c r="E3" s="1"/>
      <c r="F3" s="1"/>
      <c r="G3" s="1"/>
      <c r="H3" s="1"/>
      <c r="I3" s="1"/>
      <c r="J3" s="77"/>
    </row>
    <row r="4" spans="1:10" ht="12.75">
      <c r="A4" s="1"/>
      <c r="B4" s="1"/>
      <c r="C4" s="1"/>
      <c r="D4" s="1"/>
      <c r="E4" s="1"/>
      <c r="F4" s="1"/>
      <c r="G4" s="1"/>
      <c r="H4" s="1"/>
      <c r="I4" s="1"/>
      <c r="J4" s="77"/>
    </row>
    <row r="5" spans="1:10" ht="12.75">
      <c r="A5" s="1"/>
      <c r="B5" s="1"/>
      <c r="C5" s="1"/>
      <c r="D5" s="1"/>
      <c r="E5" s="1"/>
      <c r="F5" s="1"/>
      <c r="G5" s="1"/>
      <c r="H5" s="1"/>
      <c r="I5" s="1"/>
      <c r="J5" s="77"/>
    </row>
    <row r="6" spans="1:10" ht="12.75">
      <c r="A6" s="96" t="s">
        <v>96</v>
      </c>
      <c r="B6" s="95"/>
      <c r="C6" s="95"/>
      <c r="D6" s="95"/>
      <c r="E6" s="95"/>
      <c r="F6" s="95"/>
      <c r="G6" s="95"/>
      <c r="H6" s="95"/>
      <c r="I6" s="95"/>
      <c r="J6" s="94"/>
    </row>
    <row r="7" spans="1:10" ht="12.75">
      <c r="A7" s="78"/>
      <c r="B7" s="1"/>
      <c r="C7" s="1"/>
      <c r="D7" s="1"/>
      <c r="E7" s="1"/>
      <c r="F7" s="1"/>
      <c r="G7" s="1"/>
      <c r="H7" s="1"/>
      <c r="I7" s="1"/>
      <c r="J7" s="77"/>
    </row>
    <row r="8" spans="1:10" ht="12.75" customHeight="1">
      <c r="A8" s="80" t="s">
        <v>95</v>
      </c>
      <c r="B8" s="11"/>
      <c r="C8" s="11"/>
      <c r="D8" s="11"/>
      <c r="E8" s="11"/>
      <c r="F8" s="11"/>
      <c r="G8" s="11"/>
      <c r="H8" s="11"/>
      <c r="I8" s="11"/>
      <c r="J8" s="69"/>
    </row>
    <row r="9" spans="1:10" ht="12.75">
      <c r="A9" s="76"/>
      <c r="B9" s="11"/>
      <c r="C9" s="11"/>
      <c r="D9" s="11"/>
      <c r="E9" s="11"/>
      <c r="F9" s="11"/>
      <c r="G9" s="11"/>
      <c r="H9" s="11"/>
      <c r="I9" s="11"/>
      <c r="J9" s="69"/>
    </row>
    <row r="10" spans="1:10" ht="12.75">
      <c r="A10" s="76"/>
      <c r="B10" s="11"/>
      <c r="C10" s="11"/>
      <c r="D10" s="11"/>
      <c r="E10" s="11"/>
      <c r="F10" s="11"/>
      <c r="G10" s="11"/>
      <c r="H10" s="11"/>
      <c r="I10" s="11"/>
      <c r="J10" s="69"/>
    </row>
    <row r="11" spans="1:10" ht="12.75">
      <c r="A11" s="82"/>
      <c r="B11" s="2"/>
      <c r="C11" s="2"/>
      <c r="D11" s="2"/>
      <c r="E11" s="2"/>
      <c r="F11" s="2"/>
      <c r="G11" s="2"/>
      <c r="H11" s="2"/>
      <c r="I11" s="2"/>
      <c r="J11" s="81"/>
    </row>
    <row r="12" spans="1:10" ht="12.75">
      <c r="A12" s="76"/>
      <c r="B12" s="11"/>
      <c r="C12" s="11"/>
      <c r="D12" s="11"/>
      <c r="E12" s="11"/>
      <c r="F12" s="11"/>
      <c r="G12" s="11"/>
      <c r="H12" s="11"/>
      <c r="I12" s="11"/>
      <c r="J12" s="69"/>
    </row>
    <row r="13" spans="1:16" ht="12.75" customHeight="1">
      <c r="A13" s="79" t="s">
        <v>92</v>
      </c>
      <c r="B13" s="42"/>
      <c r="C13" s="444"/>
      <c r="D13" s="444"/>
      <c r="E13" s="444"/>
      <c r="F13" s="444"/>
      <c r="G13" s="444"/>
      <c r="H13" s="444"/>
      <c r="I13" s="11"/>
      <c r="J13" s="69"/>
      <c r="K13" s="26" t="s">
        <v>154</v>
      </c>
      <c r="L13" s="25"/>
      <c r="M13" s="25"/>
      <c r="N13" s="25"/>
      <c r="O13" s="25"/>
      <c r="P13" s="25"/>
    </row>
    <row r="14" spans="1:10" ht="12.75">
      <c r="A14" s="79"/>
      <c r="B14" s="42"/>
      <c r="C14" s="42"/>
      <c r="D14" s="42"/>
      <c r="E14" s="42"/>
      <c r="F14" s="11"/>
      <c r="G14" s="11"/>
      <c r="H14" s="11"/>
      <c r="I14" s="11"/>
      <c r="J14" s="69"/>
    </row>
    <row r="15" spans="1:17" ht="12.75">
      <c r="A15" s="79" t="s">
        <v>91</v>
      </c>
      <c r="B15" s="42"/>
      <c r="C15" s="444"/>
      <c r="D15" s="444"/>
      <c r="E15" s="444"/>
      <c r="F15" s="444"/>
      <c r="G15" s="444"/>
      <c r="H15" s="444"/>
      <c r="I15" s="11"/>
      <c r="J15" s="69"/>
      <c r="K15" s="26" t="s">
        <v>155</v>
      </c>
      <c r="L15" s="25"/>
      <c r="M15" s="25"/>
      <c r="N15" s="25"/>
      <c r="O15" s="25"/>
      <c r="P15" s="25"/>
      <c r="Q15" s="25"/>
    </row>
    <row r="16" spans="1:10" ht="12.75">
      <c r="A16" s="79"/>
      <c r="B16" s="42"/>
      <c r="C16" s="42"/>
      <c r="D16" s="42"/>
      <c r="E16" s="42"/>
      <c r="F16" s="11"/>
      <c r="G16" s="11"/>
      <c r="H16" s="11"/>
      <c r="I16" s="11"/>
      <c r="J16" s="69"/>
    </row>
    <row r="17" spans="1:25" ht="12.75">
      <c r="A17" s="79" t="s">
        <v>90</v>
      </c>
      <c r="B17" s="42"/>
      <c r="C17" s="42"/>
      <c r="D17" s="42"/>
      <c r="E17" s="42"/>
      <c r="F17" s="11"/>
      <c r="G17" s="11"/>
      <c r="H17" s="11"/>
      <c r="I17" s="11"/>
      <c r="J17" s="69"/>
      <c r="K17" s="49" t="s">
        <v>94</v>
      </c>
      <c r="L17" s="25"/>
      <c r="M17" s="25"/>
      <c r="N17" s="25"/>
      <c r="O17" s="25"/>
      <c r="P17" s="25"/>
      <c r="Q17" s="25"/>
      <c r="R17" s="25"/>
      <c r="S17" s="25"/>
      <c r="T17" s="18"/>
      <c r="U17" s="18"/>
      <c r="V17" s="18"/>
      <c r="W17" s="18"/>
      <c r="X17" s="18"/>
      <c r="Y17" s="18"/>
    </row>
    <row r="18" spans="1:16" s="75" customFormat="1" ht="12.75">
      <c r="A18" s="93" t="s">
        <v>24</v>
      </c>
      <c r="B18" s="91"/>
      <c r="C18" s="92"/>
      <c r="D18" s="91" t="s">
        <v>46</v>
      </c>
      <c r="E18" s="90"/>
      <c r="F18" s="90"/>
      <c r="G18" s="90"/>
      <c r="H18" s="90"/>
      <c r="I18" s="90"/>
      <c r="J18" s="89"/>
      <c r="K18" s="49" t="s">
        <v>93</v>
      </c>
      <c r="L18" s="88"/>
      <c r="M18" s="88"/>
      <c r="N18" s="88"/>
      <c r="O18" s="88"/>
      <c r="P18" s="88"/>
    </row>
    <row r="19" spans="1:10" ht="12.75">
      <c r="A19" s="76"/>
      <c r="B19" s="11"/>
      <c r="C19" s="11"/>
      <c r="D19" s="11"/>
      <c r="E19" s="11"/>
      <c r="F19" s="11"/>
      <c r="G19" s="11"/>
      <c r="H19" s="11"/>
      <c r="I19" s="11"/>
      <c r="J19" s="69"/>
    </row>
    <row r="20" spans="1:15" ht="12.75">
      <c r="A20" s="76" t="s">
        <v>89</v>
      </c>
      <c r="B20" s="11"/>
      <c r="C20" s="11"/>
      <c r="D20" s="11"/>
      <c r="E20" s="11"/>
      <c r="F20" s="11"/>
      <c r="G20" s="11"/>
      <c r="H20" s="11"/>
      <c r="I20" s="11"/>
      <c r="J20" s="69"/>
      <c r="K20" s="26" t="s">
        <v>88</v>
      </c>
      <c r="L20" s="25"/>
      <c r="M20" s="25"/>
      <c r="N20" s="25"/>
      <c r="O20" s="25"/>
    </row>
    <row r="21" spans="1:10" ht="12.75">
      <c r="A21" s="76"/>
      <c r="B21" s="11"/>
      <c r="C21" s="445"/>
      <c r="D21" s="445"/>
      <c r="E21" s="445"/>
      <c r="F21" s="445"/>
      <c r="G21" s="445"/>
      <c r="H21" s="445"/>
      <c r="I21" s="11"/>
      <c r="J21" s="69"/>
    </row>
    <row r="22" spans="1:10" ht="12.75">
      <c r="A22" s="76"/>
      <c r="B22" s="11"/>
      <c r="C22" s="445"/>
      <c r="D22" s="445"/>
      <c r="E22" s="445"/>
      <c r="F22" s="445"/>
      <c r="G22" s="445"/>
      <c r="H22" s="445"/>
      <c r="I22" s="11"/>
      <c r="J22" s="69"/>
    </row>
    <row r="23" spans="1:10" ht="12.75">
      <c r="A23" s="80"/>
      <c r="B23" s="11"/>
      <c r="C23" s="445"/>
      <c r="D23" s="445"/>
      <c r="E23" s="445"/>
      <c r="F23" s="445"/>
      <c r="G23" s="445"/>
      <c r="H23" s="445"/>
      <c r="I23" s="11"/>
      <c r="J23" s="69"/>
    </row>
    <row r="24" spans="1:10" ht="12.75">
      <c r="A24" s="76"/>
      <c r="B24" s="11"/>
      <c r="C24" s="445"/>
      <c r="D24" s="445"/>
      <c r="E24" s="445"/>
      <c r="F24" s="445"/>
      <c r="G24" s="445"/>
      <c r="H24" s="445"/>
      <c r="I24" s="11"/>
      <c r="J24" s="69"/>
    </row>
    <row r="25" spans="1:10" ht="12.75">
      <c r="A25" s="76"/>
      <c r="B25" s="11"/>
      <c r="C25" s="445"/>
      <c r="D25" s="445"/>
      <c r="E25" s="445"/>
      <c r="F25" s="445"/>
      <c r="G25" s="445"/>
      <c r="H25" s="445"/>
      <c r="I25" s="11"/>
      <c r="J25" s="69"/>
    </row>
    <row r="26" spans="1:10" ht="12.75">
      <c r="A26" s="79"/>
      <c r="B26" s="11"/>
      <c r="C26" s="11"/>
      <c r="D26" s="11"/>
      <c r="E26" s="11"/>
      <c r="F26" s="11"/>
      <c r="G26" s="11"/>
      <c r="H26" s="11"/>
      <c r="I26" s="11"/>
      <c r="J26" s="69"/>
    </row>
    <row r="27" spans="1:21" ht="12.75">
      <c r="A27" s="76" t="s">
        <v>87</v>
      </c>
      <c r="B27" s="11"/>
      <c r="C27" s="11"/>
      <c r="D27" s="11"/>
      <c r="E27" s="11"/>
      <c r="F27" s="11"/>
      <c r="G27" s="11"/>
      <c r="H27" s="11"/>
      <c r="I27" s="11"/>
      <c r="J27" s="69"/>
      <c r="K27" s="26" t="s">
        <v>86</v>
      </c>
      <c r="L27" s="25"/>
      <c r="M27" s="25"/>
      <c r="N27" s="25"/>
      <c r="O27" s="25"/>
      <c r="P27" s="25"/>
      <c r="Q27" s="25"/>
      <c r="R27" s="25"/>
      <c r="S27" s="25"/>
      <c r="T27" s="25"/>
      <c r="U27" s="25"/>
    </row>
    <row r="28" spans="1:10" ht="12.75">
      <c r="A28" s="76"/>
      <c r="B28" s="11"/>
      <c r="C28" s="445"/>
      <c r="D28" s="445"/>
      <c r="E28" s="445"/>
      <c r="F28" s="445"/>
      <c r="G28" s="445"/>
      <c r="H28" s="445"/>
      <c r="I28" s="11"/>
      <c r="J28" s="69"/>
    </row>
    <row r="29" spans="1:10" ht="12.75">
      <c r="A29" s="76"/>
      <c r="B29" s="11"/>
      <c r="C29" s="445"/>
      <c r="D29" s="445"/>
      <c r="E29" s="445"/>
      <c r="F29" s="445"/>
      <c r="G29" s="445"/>
      <c r="H29" s="445"/>
      <c r="I29" s="11"/>
      <c r="J29" s="69"/>
    </row>
    <row r="30" spans="1:10" ht="12.75">
      <c r="A30" s="76"/>
      <c r="B30" s="11"/>
      <c r="C30" s="445"/>
      <c r="D30" s="445"/>
      <c r="E30" s="445"/>
      <c r="F30" s="445"/>
      <c r="G30" s="445"/>
      <c r="H30" s="445"/>
      <c r="I30" s="11"/>
      <c r="J30" s="69"/>
    </row>
    <row r="31" spans="1:10" ht="12.75">
      <c r="A31" s="76"/>
      <c r="B31" s="11"/>
      <c r="C31" s="445"/>
      <c r="D31" s="445"/>
      <c r="E31" s="445"/>
      <c r="F31" s="445"/>
      <c r="G31" s="445"/>
      <c r="H31" s="445"/>
      <c r="I31" s="11"/>
      <c r="J31" s="69"/>
    </row>
    <row r="32" spans="1:10" ht="12.75">
      <c r="A32" s="76"/>
      <c r="B32" s="11"/>
      <c r="C32" s="445"/>
      <c r="D32" s="445"/>
      <c r="E32" s="445"/>
      <c r="F32" s="445"/>
      <c r="G32" s="445"/>
      <c r="H32" s="445"/>
      <c r="I32" s="11"/>
      <c r="J32" s="69"/>
    </row>
    <row r="33" spans="1:10" ht="12.75">
      <c r="A33" s="76"/>
      <c r="B33" s="11"/>
      <c r="C33" s="11"/>
      <c r="D33" s="11"/>
      <c r="E33" s="11"/>
      <c r="F33" s="11"/>
      <c r="G33" s="11"/>
      <c r="H33" s="11"/>
      <c r="I33" s="11"/>
      <c r="J33" s="69"/>
    </row>
    <row r="34" spans="1:13" ht="12.75">
      <c r="A34" s="79" t="s">
        <v>85</v>
      </c>
      <c r="B34" s="11"/>
      <c r="C34" s="11"/>
      <c r="D34" s="11"/>
      <c r="E34" s="11"/>
      <c r="F34" s="11"/>
      <c r="G34" s="11"/>
      <c r="H34" s="11"/>
      <c r="I34" s="11"/>
      <c r="J34" s="69"/>
      <c r="K34" s="26" t="s">
        <v>156</v>
      </c>
      <c r="L34" s="25"/>
      <c r="M34" s="25"/>
    </row>
    <row r="35" spans="1:10" ht="12.75">
      <c r="A35" s="14"/>
      <c r="B35" s="42" t="s">
        <v>84</v>
      </c>
      <c r="C35" s="11"/>
      <c r="D35" s="11"/>
      <c r="E35" s="11"/>
      <c r="F35" s="11"/>
      <c r="G35" s="11"/>
      <c r="H35" s="11"/>
      <c r="I35" s="11"/>
      <c r="J35" s="69"/>
    </row>
    <row r="36" spans="1:10" ht="12.75">
      <c r="A36" s="14"/>
      <c r="B36" s="42" t="s">
        <v>83</v>
      </c>
      <c r="C36" s="11"/>
      <c r="D36" s="11"/>
      <c r="E36" s="11"/>
      <c r="F36" s="11"/>
      <c r="G36" s="11"/>
      <c r="H36" s="11"/>
      <c r="I36" s="11"/>
      <c r="J36" s="69"/>
    </row>
    <row r="37" spans="1:10" ht="12.75">
      <c r="A37" s="14"/>
      <c r="B37" s="42" t="s">
        <v>82</v>
      </c>
      <c r="C37" s="11"/>
      <c r="D37" s="11"/>
      <c r="E37" s="11"/>
      <c r="F37" s="11"/>
      <c r="G37" s="11"/>
      <c r="H37" s="11"/>
      <c r="I37" s="11"/>
      <c r="J37" s="69"/>
    </row>
    <row r="38" spans="1:10" ht="12.75">
      <c r="A38" s="14"/>
      <c r="B38" s="42" t="s">
        <v>81</v>
      </c>
      <c r="C38" s="11"/>
      <c r="D38" s="11"/>
      <c r="E38" s="11"/>
      <c r="F38" s="11"/>
      <c r="G38" s="11"/>
      <c r="H38" s="11"/>
      <c r="I38" s="11"/>
      <c r="J38" s="69"/>
    </row>
    <row r="39" spans="1:10" ht="12.75">
      <c r="A39" s="14"/>
      <c r="B39" s="42" t="s">
        <v>80</v>
      </c>
      <c r="C39" s="11"/>
      <c r="D39" s="11"/>
      <c r="E39" s="11"/>
      <c r="F39" s="11"/>
      <c r="G39" s="11"/>
      <c r="H39" s="11"/>
      <c r="I39" s="11"/>
      <c r="J39" s="69"/>
    </row>
    <row r="40" spans="1:10" ht="12.75">
      <c r="A40" s="14"/>
      <c r="B40" s="42" t="s">
        <v>79</v>
      </c>
      <c r="C40" s="11"/>
      <c r="D40" s="11"/>
      <c r="E40" s="11"/>
      <c r="F40" s="11"/>
      <c r="G40" s="11"/>
      <c r="H40" s="11"/>
      <c r="I40" s="11"/>
      <c r="J40" s="69"/>
    </row>
    <row r="41" spans="1:10" ht="12.75">
      <c r="A41" s="14"/>
      <c r="B41" s="42" t="s">
        <v>78</v>
      </c>
      <c r="C41" s="11"/>
      <c r="D41" s="11"/>
      <c r="E41" s="11"/>
      <c r="F41" s="11"/>
      <c r="G41" s="11"/>
      <c r="H41" s="11"/>
      <c r="I41" s="11"/>
      <c r="J41" s="69"/>
    </row>
    <row r="42" spans="1:10" ht="12.75">
      <c r="A42" s="14"/>
      <c r="B42" s="42" t="s">
        <v>77</v>
      </c>
      <c r="C42" s="11"/>
      <c r="D42" s="11"/>
      <c r="E42" s="11"/>
      <c r="F42" s="11"/>
      <c r="G42" s="11"/>
      <c r="H42" s="11"/>
      <c r="I42" s="11"/>
      <c r="J42" s="69"/>
    </row>
    <row r="43" spans="1:10" ht="12.75">
      <c r="A43" s="76"/>
      <c r="B43" s="11"/>
      <c r="C43" s="11"/>
      <c r="D43" s="11"/>
      <c r="E43" s="11"/>
      <c r="F43" s="11"/>
      <c r="G43" s="11"/>
      <c r="H43" s="11"/>
      <c r="I43" s="11"/>
      <c r="J43" s="69"/>
    </row>
    <row r="44" spans="1:17" ht="12.75">
      <c r="A44" s="76" t="s">
        <v>76</v>
      </c>
      <c r="B44" s="11"/>
      <c r="C44" s="11"/>
      <c r="D44" s="117"/>
      <c r="E44" s="11"/>
      <c r="F44" s="11"/>
      <c r="G44" s="11"/>
      <c r="H44" s="11"/>
      <c r="I44" s="11"/>
      <c r="J44" s="69"/>
      <c r="K44" s="26" t="s">
        <v>157</v>
      </c>
      <c r="L44" s="25"/>
      <c r="M44" s="25"/>
      <c r="N44" s="25"/>
      <c r="O44" s="25"/>
      <c r="P44" s="25"/>
      <c r="Q44" s="25"/>
    </row>
    <row r="45" spans="1:10" ht="12.75">
      <c r="A45" s="79" t="s">
        <v>75</v>
      </c>
      <c r="B45" s="11"/>
      <c r="C45" s="11"/>
      <c r="D45" s="117"/>
      <c r="E45" s="11"/>
      <c r="F45" s="11"/>
      <c r="G45" s="11"/>
      <c r="H45" s="11"/>
      <c r="I45" s="11"/>
      <c r="J45" s="69"/>
    </row>
    <row r="46" spans="1:10" ht="12.75">
      <c r="A46" s="79" t="s">
        <v>74</v>
      </c>
      <c r="B46" s="11"/>
      <c r="C46" s="11"/>
      <c r="D46" s="117"/>
      <c r="E46" s="11"/>
      <c r="F46" s="11"/>
      <c r="G46" s="11"/>
      <c r="H46" s="11"/>
      <c r="I46" s="11"/>
      <c r="J46" s="69"/>
    </row>
    <row r="47" spans="1:10" ht="12.75">
      <c r="A47" s="76" t="s">
        <v>73</v>
      </c>
      <c r="B47" s="11"/>
      <c r="C47" s="11"/>
      <c r="D47" s="117"/>
      <c r="E47" s="11"/>
      <c r="F47" s="11"/>
      <c r="G47" s="11"/>
      <c r="H47" s="11"/>
      <c r="I47" s="11"/>
      <c r="J47" s="69"/>
    </row>
    <row r="48" spans="1:10" ht="12.75">
      <c r="A48" s="79" t="s">
        <v>72</v>
      </c>
      <c r="B48" s="11"/>
      <c r="C48" s="11"/>
      <c r="D48" s="117"/>
      <c r="E48" s="11"/>
      <c r="F48" s="11"/>
      <c r="G48" s="11"/>
      <c r="H48" s="11"/>
      <c r="I48" s="11"/>
      <c r="J48" s="69"/>
    </row>
    <row r="49" spans="1:10" ht="12.75">
      <c r="A49" s="79" t="s">
        <v>71</v>
      </c>
      <c r="B49" s="11"/>
      <c r="C49" s="11"/>
      <c r="D49" s="117"/>
      <c r="E49" s="11"/>
      <c r="F49" s="42" t="s">
        <v>70</v>
      </c>
      <c r="G49" s="455"/>
      <c r="H49" s="455"/>
      <c r="I49" s="11"/>
      <c r="J49" s="69"/>
    </row>
    <row r="50" spans="1:10" ht="12.75">
      <c r="A50" s="79" t="s">
        <v>71</v>
      </c>
      <c r="B50" s="11"/>
      <c r="C50" s="11"/>
      <c r="D50" s="117"/>
      <c r="E50" s="11"/>
      <c r="F50" s="42" t="s">
        <v>70</v>
      </c>
      <c r="G50" s="455"/>
      <c r="H50" s="455"/>
      <c r="I50" s="11"/>
      <c r="J50" s="69"/>
    </row>
    <row r="51" spans="1:10" ht="12.75">
      <c r="A51" s="79" t="s">
        <v>71</v>
      </c>
      <c r="B51" s="11"/>
      <c r="C51" s="11"/>
      <c r="D51" s="117"/>
      <c r="E51" s="11"/>
      <c r="F51" s="42" t="s">
        <v>70</v>
      </c>
      <c r="G51" s="455"/>
      <c r="H51" s="455"/>
      <c r="I51" s="11"/>
      <c r="J51" s="69"/>
    </row>
    <row r="52" spans="1:10" ht="12.75">
      <c r="A52" s="76"/>
      <c r="B52" s="11"/>
      <c r="C52" s="11"/>
      <c r="D52" s="11"/>
      <c r="E52" s="11"/>
      <c r="F52" s="11"/>
      <c r="G52" s="11"/>
      <c r="H52" s="11"/>
      <c r="I52" s="11"/>
      <c r="J52" s="69"/>
    </row>
    <row r="53" spans="1:10" ht="12.75">
      <c r="A53" s="76"/>
      <c r="B53" s="11"/>
      <c r="C53" s="11"/>
      <c r="D53" s="11"/>
      <c r="E53" s="11"/>
      <c r="F53" s="11"/>
      <c r="G53" s="11"/>
      <c r="H53" s="11"/>
      <c r="I53" s="11"/>
      <c r="J53" s="69"/>
    </row>
    <row r="54" spans="1:10" ht="12.75">
      <c r="A54" s="76"/>
      <c r="B54" s="11"/>
      <c r="C54" s="11"/>
      <c r="D54" s="11"/>
      <c r="E54" s="11"/>
      <c r="F54" s="11"/>
      <c r="G54" s="11"/>
      <c r="H54" s="11"/>
      <c r="I54" s="11"/>
      <c r="J54" s="69"/>
    </row>
    <row r="55" spans="1:10" ht="12.75">
      <c r="A55" s="76"/>
      <c r="B55" s="11"/>
      <c r="C55" s="11"/>
      <c r="D55" s="11"/>
      <c r="E55" s="11"/>
      <c r="F55" s="11"/>
      <c r="G55" s="11"/>
      <c r="H55" s="11"/>
      <c r="I55" s="11"/>
      <c r="J55" s="69"/>
    </row>
    <row r="56" spans="1:16" ht="12.75">
      <c r="A56" s="79" t="s">
        <v>92</v>
      </c>
      <c r="B56" s="42"/>
      <c r="C56" s="444"/>
      <c r="D56" s="444"/>
      <c r="E56" s="444"/>
      <c r="F56" s="444"/>
      <c r="G56" s="444"/>
      <c r="H56" s="444"/>
      <c r="I56" s="11"/>
      <c r="J56" s="69"/>
      <c r="K56" s="26" t="s">
        <v>154</v>
      </c>
      <c r="L56" s="25"/>
      <c r="M56" s="25"/>
      <c r="N56" s="25"/>
      <c r="O56" s="25"/>
      <c r="P56" s="25"/>
    </row>
    <row r="57" spans="1:10" ht="12.75">
      <c r="A57" s="79"/>
      <c r="B57" s="42"/>
      <c r="C57" s="42"/>
      <c r="D57" s="42"/>
      <c r="E57" s="42"/>
      <c r="F57" s="11"/>
      <c r="G57" s="11"/>
      <c r="H57" s="11"/>
      <c r="I57" s="11"/>
      <c r="J57" s="69"/>
    </row>
    <row r="58" spans="1:17" ht="12.75">
      <c r="A58" s="79" t="s">
        <v>91</v>
      </c>
      <c r="B58" s="42"/>
      <c r="C58" s="444"/>
      <c r="D58" s="444"/>
      <c r="E58" s="444"/>
      <c r="F58" s="444"/>
      <c r="G58" s="444"/>
      <c r="H58" s="444"/>
      <c r="I58" s="11"/>
      <c r="J58" s="69"/>
      <c r="K58" s="26" t="s">
        <v>155</v>
      </c>
      <c r="L58" s="25"/>
      <c r="M58" s="25"/>
      <c r="N58" s="25"/>
      <c r="O58" s="25"/>
      <c r="P58" s="25"/>
      <c r="Q58" s="25"/>
    </row>
    <row r="59" spans="1:10" ht="12.75">
      <c r="A59" s="79"/>
      <c r="B59" s="42"/>
      <c r="C59" s="42"/>
      <c r="D59" s="42"/>
      <c r="E59" s="42"/>
      <c r="F59" s="11"/>
      <c r="G59" s="11"/>
      <c r="H59" s="11"/>
      <c r="I59" s="11"/>
      <c r="J59" s="69"/>
    </row>
    <row r="60" spans="1:25" ht="12.75">
      <c r="A60" s="79" t="s">
        <v>90</v>
      </c>
      <c r="B60" s="42"/>
      <c r="C60" s="42"/>
      <c r="D60" s="42"/>
      <c r="E60" s="42"/>
      <c r="F60" s="11"/>
      <c r="G60" s="11"/>
      <c r="H60" s="11"/>
      <c r="I60" s="11"/>
      <c r="J60" s="69"/>
      <c r="K60" s="49" t="s">
        <v>94</v>
      </c>
      <c r="L60" s="25"/>
      <c r="M60" s="25"/>
      <c r="N60" s="25"/>
      <c r="O60" s="25"/>
      <c r="P60" s="25"/>
      <c r="Q60" s="25"/>
      <c r="R60" s="25"/>
      <c r="S60" s="25"/>
      <c r="T60" s="25"/>
      <c r="U60" s="25"/>
      <c r="V60" s="25"/>
      <c r="W60" s="25"/>
      <c r="X60" s="25"/>
      <c r="Y60" s="25"/>
    </row>
    <row r="61" spans="1:25" ht="12.75">
      <c r="A61" s="14" t="s">
        <v>24</v>
      </c>
      <c r="B61" s="13"/>
      <c r="C61" s="107"/>
      <c r="D61" s="13" t="s">
        <v>46</v>
      </c>
      <c r="E61" s="11"/>
      <c r="F61" s="11"/>
      <c r="G61" s="11"/>
      <c r="H61" s="11"/>
      <c r="I61" s="11"/>
      <c r="J61" s="69"/>
      <c r="K61" s="49" t="s">
        <v>93</v>
      </c>
      <c r="L61" s="88"/>
      <c r="M61" s="88"/>
      <c r="N61" s="88"/>
      <c r="O61" s="88"/>
      <c r="P61" s="88"/>
      <c r="Q61" s="75"/>
      <c r="R61" s="75"/>
      <c r="S61" s="75"/>
      <c r="T61" s="75"/>
      <c r="U61" s="75"/>
      <c r="V61" s="75"/>
      <c r="W61" s="75"/>
      <c r="X61" s="75"/>
      <c r="Y61" s="75"/>
    </row>
    <row r="62" spans="1:10" ht="12.75">
      <c r="A62" s="76"/>
      <c r="B62" s="11"/>
      <c r="C62" s="11"/>
      <c r="D62" s="11"/>
      <c r="E62" s="11"/>
      <c r="F62" s="11"/>
      <c r="G62" s="11"/>
      <c r="H62" s="11"/>
      <c r="I62" s="11"/>
      <c r="J62" s="69"/>
    </row>
    <row r="63" spans="1:15" ht="12.75">
      <c r="A63" s="76" t="s">
        <v>89</v>
      </c>
      <c r="B63" s="11"/>
      <c r="C63" s="11"/>
      <c r="D63" s="11"/>
      <c r="E63" s="11"/>
      <c r="F63" s="11"/>
      <c r="G63" s="11"/>
      <c r="H63" s="11"/>
      <c r="I63" s="11"/>
      <c r="J63" s="69"/>
      <c r="K63" s="26" t="s">
        <v>88</v>
      </c>
      <c r="L63" s="25"/>
      <c r="M63" s="25"/>
      <c r="N63" s="25"/>
      <c r="O63" s="25"/>
    </row>
    <row r="64" spans="1:10" ht="12.75">
      <c r="A64" s="76"/>
      <c r="B64" s="11"/>
      <c r="C64" s="456"/>
      <c r="D64" s="456"/>
      <c r="E64" s="456"/>
      <c r="F64" s="456"/>
      <c r="G64" s="456"/>
      <c r="H64" s="456"/>
      <c r="I64" s="11"/>
      <c r="J64" s="69"/>
    </row>
    <row r="65" spans="1:10" ht="12.75">
      <c r="A65" s="76"/>
      <c r="B65" s="11"/>
      <c r="C65" s="456"/>
      <c r="D65" s="456"/>
      <c r="E65" s="456"/>
      <c r="F65" s="456"/>
      <c r="G65" s="456"/>
      <c r="H65" s="456"/>
      <c r="I65" s="11"/>
      <c r="J65" s="69"/>
    </row>
    <row r="66" spans="1:10" ht="12.75">
      <c r="A66" s="80"/>
      <c r="B66" s="11"/>
      <c r="C66" s="456"/>
      <c r="D66" s="456"/>
      <c r="E66" s="456"/>
      <c r="F66" s="456"/>
      <c r="G66" s="456"/>
      <c r="H66" s="456"/>
      <c r="I66" s="11"/>
      <c r="J66" s="69"/>
    </row>
    <row r="67" spans="1:10" ht="12.75">
      <c r="A67" s="76"/>
      <c r="B67" s="11"/>
      <c r="C67" s="456"/>
      <c r="D67" s="456"/>
      <c r="E67" s="456"/>
      <c r="F67" s="456"/>
      <c r="G67" s="456"/>
      <c r="H67" s="456"/>
      <c r="I67" s="11"/>
      <c r="J67" s="69"/>
    </row>
    <row r="68" spans="1:10" ht="12.75">
      <c r="A68" s="76"/>
      <c r="B68" s="11"/>
      <c r="C68" s="456"/>
      <c r="D68" s="456"/>
      <c r="E68" s="456"/>
      <c r="F68" s="456"/>
      <c r="G68" s="456"/>
      <c r="H68" s="456"/>
      <c r="I68" s="11"/>
      <c r="J68" s="69"/>
    </row>
    <row r="69" spans="1:10" ht="12.75">
      <c r="A69" s="79"/>
      <c r="B69" s="11"/>
      <c r="C69" s="11"/>
      <c r="D69" s="11"/>
      <c r="E69" s="11"/>
      <c r="F69" s="11"/>
      <c r="G69" s="11"/>
      <c r="H69" s="11"/>
      <c r="I69" s="11"/>
      <c r="J69" s="69"/>
    </row>
    <row r="70" spans="1:21" ht="12.75">
      <c r="A70" s="76" t="s">
        <v>87</v>
      </c>
      <c r="B70" s="11"/>
      <c r="C70" s="11"/>
      <c r="D70" s="11"/>
      <c r="E70" s="11"/>
      <c r="F70" s="11"/>
      <c r="G70" s="11"/>
      <c r="H70" s="11"/>
      <c r="I70" s="11"/>
      <c r="J70" s="69"/>
      <c r="K70" s="26" t="s">
        <v>86</v>
      </c>
      <c r="L70" s="25"/>
      <c r="M70" s="25"/>
      <c r="N70" s="25"/>
      <c r="O70" s="25"/>
      <c r="P70" s="25"/>
      <c r="Q70" s="25"/>
      <c r="R70" s="25"/>
      <c r="S70" s="25"/>
      <c r="T70" s="25"/>
      <c r="U70" s="25"/>
    </row>
    <row r="71" spans="1:10" ht="12.75">
      <c r="A71" s="76"/>
      <c r="B71" s="11"/>
      <c r="C71" s="456"/>
      <c r="D71" s="456"/>
      <c r="E71" s="456"/>
      <c r="F71" s="456"/>
      <c r="G71" s="456"/>
      <c r="H71" s="456"/>
      <c r="I71" s="11"/>
      <c r="J71" s="69"/>
    </row>
    <row r="72" spans="1:10" ht="12.75">
      <c r="A72" s="76"/>
      <c r="B72" s="11"/>
      <c r="C72" s="456"/>
      <c r="D72" s="456"/>
      <c r="E72" s="456"/>
      <c r="F72" s="456"/>
      <c r="G72" s="456"/>
      <c r="H72" s="456"/>
      <c r="I72" s="11"/>
      <c r="J72" s="69"/>
    </row>
    <row r="73" spans="1:10" ht="12.75">
      <c r="A73" s="76"/>
      <c r="B73" s="11"/>
      <c r="C73" s="456"/>
      <c r="D73" s="456"/>
      <c r="E73" s="456"/>
      <c r="F73" s="456"/>
      <c r="G73" s="456"/>
      <c r="H73" s="456"/>
      <c r="I73" s="11"/>
      <c r="J73" s="69"/>
    </row>
    <row r="74" spans="1:10" ht="12.75">
      <c r="A74" s="76"/>
      <c r="B74" s="11"/>
      <c r="C74" s="456"/>
      <c r="D74" s="456"/>
      <c r="E74" s="456"/>
      <c r="F74" s="456"/>
      <c r="G74" s="456"/>
      <c r="H74" s="456"/>
      <c r="I74" s="11"/>
      <c r="J74" s="69"/>
    </row>
    <row r="75" spans="1:10" ht="12.75">
      <c r="A75" s="76"/>
      <c r="B75" s="11"/>
      <c r="C75" s="456"/>
      <c r="D75" s="456"/>
      <c r="E75" s="456"/>
      <c r="F75" s="456"/>
      <c r="G75" s="456"/>
      <c r="H75" s="456"/>
      <c r="I75" s="11"/>
      <c r="J75" s="69"/>
    </row>
    <row r="76" spans="1:10" ht="12.75">
      <c r="A76" s="76"/>
      <c r="B76" s="11"/>
      <c r="C76" s="11"/>
      <c r="D76" s="11"/>
      <c r="E76" s="11"/>
      <c r="F76" s="11"/>
      <c r="G76" s="11"/>
      <c r="H76" s="11"/>
      <c r="I76" s="11"/>
      <c r="J76" s="69"/>
    </row>
    <row r="77" spans="1:13" ht="12.75">
      <c r="A77" s="79" t="s">
        <v>85</v>
      </c>
      <c r="B77" s="11"/>
      <c r="C77" s="11"/>
      <c r="D77" s="11"/>
      <c r="E77" s="11"/>
      <c r="F77" s="11"/>
      <c r="G77" s="11"/>
      <c r="H77" s="11"/>
      <c r="I77" s="11"/>
      <c r="J77" s="69"/>
      <c r="K77" s="26" t="s">
        <v>156</v>
      </c>
      <c r="L77" s="25"/>
      <c r="M77" s="25"/>
    </row>
    <row r="78" spans="1:10" ht="12.75">
      <c r="A78" s="14"/>
      <c r="B78" s="42" t="s">
        <v>84</v>
      </c>
      <c r="C78" s="11"/>
      <c r="D78" s="11"/>
      <c r="E78" s="11"/>
      <c r="F78" s="11"/>
      <c r="G78" s="11"/>
      <c r="H78" s="11"/>
      <c r="I78" s="11"/>
      <c r="J78" s="69"/>
    </row>
    <row r="79" spans="1:10" ht="12.75">
      <c r="A79" s="14"/>
      <c r="B79" s="42" t="s">
        <v>83</v>
      </c>
      <c r="C79" s="11"/>
      <c r="D79" s="11"/>
      <c r="E79" s="11"/>
      <c r="F79" s="11"/>
      <c r="G79" s="11"/>
      <c r="H79" s="11"/>
      <c r="I79" s="11"/>
      <c r="J79" s="69"/>
    </row>
    <row r="80" spans="1:10" ht="12.75">
      <c r="A80" s="14"/>
      <c r="B80" s="42" t="s">
        <v>82</v>
      </c>
      <c r="C80" s="11"/>
      <c r="D80" s="11"/>
      <c r="E80" s="11"/>
      <c r="F80" s="11"/>
      <c r="G80" s="11"/>
      <c r="H80" s="11"/>
      <c r="I80" s="11"/>
      <c r="J80" s="69"/>
    </row>
    <row r="81" spans="1:10" ht="12.75">
      <c r="A81" s="14"/>
      <c r="B81" s="42" t="s">
        <v>81</v>
      </c>
      <c r="C81" s="11"/>
      <c r="D81" s="11"/>
      <c r="E81" s="11"/>
      <c r="F81" s="11"/>
      <c r="G81" s="11"/>
      <c r="H81" s="11"/>
      <c r="I81" s="11"/>
      <c r="J81" s="69"/>
    </row>
    <row r="82" spans="1:10" ht="12.75">
      <c r="A82" s="14"/>
      <c r="B82" s="42" t="s">
        <v>80</v>
      </c>
      <c r="C82" s="11"/>
      <c r="D82" s="11"/>
      <c r="E82" s="11"/>
      <c r="F82" s="11"/>
      <c r="G82" s="11"/>
      <c r="H82" s="11"/>
      <c r="I82" s="11"/>
      <c r="J82" s="69"/>
    </row>
    <row r="83" spans="1:10" ht="12.75">
      <c r="A83" s="14"/>
      <c r="B83" s="42" t="s">
        <v>79</v>
      </c>
      <c r="C83" s="11"/>
      <c r="D83" s="11"/>
      <c r="E83" s="11"/>
      <c r="F83" s="11"/>
      <c r="G83" s="11"/>
      <c r="H83" s="11"/>
      <c r="I83" s="11"/>
      <c r="J83" s="69"/>
    </row>
    <row r="84" spans="1:10" ht="12.75">
      <c r="A84" s="14"/>
      <c r="B84" s="42" t="s">
        <v>78</v>
      </c>
      <c r="C84" s="11"/>
      <c r="D84" s="11"/>
      <c r="E84" s="11"/>
      <c r="F84" s="11"/>
      <c r="G84" s="11"/>
      <c r="H84" s="11"/>
      <c r="I84" s="11"/>
      <c r="J84" s="69"/>
    </row>
    <row r="85" spans="1:10" ht="12.75">
      <c r="A85" s="14"/>
      <c r="B85" s="42" t="s">
        <v>77</v>
      </c>
      <c r="C85" s="11"/>
      <c r="D85" s="11"/>
      <c r="E85" s="11"/>
      <c r="F85" s="11"/>
      <c r="G85" s="11"/>
      <c r="H85" s="11"/>
      <c r="I85" s="11"/>
      <c r="J85" s="69"/>
    </row>
    <row r="86" spans="1:10" ht="12.75">
      <c r="A86" s="76"/>
      <c r="B86" s="11"/>
      <c r="C86" s="11"/>
      <c r="D86" s="11"/>
      <c r="E86" s="11"/>
      <c r="F86" s="11"/>
      <c r="G86" s="11"/>
      <c r="H86" s="11"/>
      <c r="I86" s="11"/>
      <c r="J86" s="69"/>
    </row>
    <row r="87" spans="1:17" ht="12.75">
      <c r="A87" s="76" t="s">
        <v>76</v>
      </c>
      <c r="B87" s="11"/>
      <c r="C87" s="11"/>
      <c r="D87" s="117"/>
      <c r="E87" s="11"/>
      <c r="F87" s="11"/>
      <c r="G87" s="11"/>
      <c r="H87" s="11"/>
      <c r="I87" s="11"/>
      <c r="J87" s="69"/>
      <c r="K87" s="26" t="s">
        <v>157</v>
      </c>
      <c r="L87" s="25"/>
      <c r="M87" s="25"/>
      <c r="N87" s="25"/>
      <c r="O87" s="25"/>
      <c r="P87" s="25"/>
      <c r="Q87" s="25"/>
    </row>
    <row r="88" spans="1:10" ht="12.75">
      <c r="A88" s="79" t="s">
        <v>75</v>
      </c>
      <c r="B88" s="11"/>
      <c r="C88" s="11"/>
      <c r="D88" s="117"/>
      <c r="E88" s="11"/>
      <c r="F88" s="11"/>
      <c r="G88" s="11"/>
      <c r="H88" s="11"/>
      <c r="I88" s="11"/>
      <c r="J88" s="69"/>
    </row>
    <row r="89" spans="1:10" ht="12.75">
      <c r="A89" s="79" t="s">
        <v>74</v>
      </c>
      <c r="B89" s="11"/>
      <c r="C89" s="11"/>
      <c r="D89" s="117"/>
      <c r="E89" s="11"/>
      <c r="F89" s="11"/>
      <c r="G89" s="11"/>
      <c r="H89" s="11"/>
      <c r="I89" s="11"/>
      <c r="J89" s="69"/>
    </row>
    <row r="90" spans="1:10" ht="12.75">
      <c r="A90" s="76" t="s">
        <v>73</v>
      </c>
      <c r="B90" s="11"/>
      <c r="C90" s="11"/>
      <c r="D90" s="117"/>
      <c r="E90" s="11"/>
      <c r="F90" s="11"/>
      <c r="G90" s="11"/>
      <c r="H90" s="11"/>
      <c r="I90" s="11"/>
      <c r="J90" s="69"/>
    </row>
    <row r="91" spans="1:10" ht="12.75">
      <c r="A91" s="79" t="s">
        <v>72</v>
      </c>
      <c r="B91" s="11"/>
      <c r="C91" s="11"/>
      <c r="D91" s="117"/>
      <c r="E91" s="11"/>
      <c r="F91" s="11"/>
      <c r="G91" s="11"/>
      <c r="H91" s="11"/>
      <c r="I91" s="11"/>
      <c r="J91" s="69"/>
    </row>
    <row r="92" spans="1:10" ht="12.75">
      <c r="A92" s="79" t="s">
        <v>71</v>
      </c>
      <c r="B92" s="11"/>
      <c r="C92" s="11"/>
      <c r="D92" s="117"/>
      <c r="E92" s="11"/>
      <c r="F92" s="42" t="s">
        <v>70</v>
      </c>
      <c r="G92" s="455"/>
      <c r="H92" s="455"/>
      <c r="I92" s="11"/>
      <c r="J92" s="69"/>
    </row>
    <row r="93" spans="1:10" ht="12.75">
      <c r="A93" s="79" t="s">
        <v>71</v>
      </c>
      <c r="B93" s="11"/>
      <c r="C93" s="11"/>
      <c r="D93" s="117"/>
      <c r="E93" s="11"/>
      <c r="F93" s="42" t="s">
        <v>70</v>
      </c>
      <c r="G93" s="455"/>
      <c r="H93" s="455"/>
      <c r="I93" s="11"/>
      <c r="J93" s="69"/>
    </row>
    <row r="94" spans="1:10" ht="12.75">
      <c r="A94" s="79" t="s">
        <v>71</v>
      </c>
      <c r="B94" s="11"/>
      <c r="C94" s="11"/>
      <c r="D94" s="117"/>
      <c r="E94" s="11"/>
      <c r="F94" s="42" t="s">
        <v>70</v>
      </c>
      <c r="G94" s="455"/>
      <c r="H94" s="455"/>
      <c r="I94" s="11"/>
      <c r="J94" s="69"/>
    </row>
    <row r="95" spans="1:10" ht="12.75">
      <c r="A95" s="76"/>
      <c r="B95" s="11"/>
      <c r="C95" s="11"/>
      <c r="D95" s="11"/>
      <c r="E95" s="11"/>
      <c r="F95" s="11"/>
      <c r="G95" s="11"/>
      <c r="H95" s="11"/>
      <c r="I95" s="11"/>
      <c r="J95" s="69"/>
    </row>
    <row r="96" spans="1:10" ht="12.75">
      <c r="A96" s="76"/>
      <c r="B96" s="11"/>
      <c r="C96" s="11"/>
      <c r="D96" s="11"/>
      <c r="E96" s="11"/>
      <c r="F96" s="11"/>
      <c r="G96" s="11"/>
      <c r="H96" s="11"/>
      <c r="I96" s="11"/>
      <c r="J96" s="69"/>
    </row>
    <row r="97" spans="1:10" ht="12.75">
      <c r="A97" s="76"/>
      <c r="B97" s="11"/>
      <c r="C97" s="11"/>
      <c r="D97" s="11"/>
      <c r="E97" s="11"/>
      <c r="F97" s="11"/>
      <c r="G97" s="11"/>
      <c r="H97" s="11"/>
      <c r="I97" s="11"/>
      <c r="J97" s="69"/>
    </row>
    <row r="98" spans="1:10" ht="12.75">
      <c r="A98" s="76"/>
      <c r="B98" s="11"/>
      <c r="C98" s="11"/>
      <c r="D98" s="11"/>
      <c r="E98" s="11"/>
      <c r="F98" s="11"/>
      <c r="G98" s="11"/>
      <c r="H98" s="11"/>
      <c r="I98" s="11"/>
      <c r="J98" s="69"/>
    </row>
    <row r="99" spans="1:16" ht="12.75">
      <c r="A99" s="79" t="s">
        <v>92</v>
      </c>
      <c r="B99" s="42"/>
      <c r="C99" s="444"/>
      <c r="D99" s="444"/>
      <c r="E99" s="444"/>
      <c r="F99" s="444"/>
      <c r="G99" s="444"/>
      <c r="H99" s="444"/>
      <c r="I99" s="11"/>
      <c r="J99" s="69"/>
      <c r="K99" s="26" t="s">
        <v>154</v>
      </c>
      <c r="L99" s="25"/>
      <c r="M99" s="25"/>
      <c r="N99" s="25"/>
      <c r="O99" s="25"/>
      <c r="P99" s="25"/>
    </row>
    <row r="100" spans="1:10" ht="12.75">
      <c r="A100" s="79"/>
      <c r="B100" s="42"/>
      <c r="C100" s="87"/>
      <c r="D100" s="87"/>
      <c r="E100" s="87"/>
      <c r="F100" s="86"/>
      <c r="G100" s="86"/>
      <c r="H100" s="86"/>
      <c r="I100" s="11"/>
      <c r="J100" s="69"/>
    </row>
    <row r="101" spans="1:17" ht="12.75">
      <c r="A101" s="79" t="s">
        <v>91</v>
      </c>
      <c r="B101" s="42"/>
      <c r="C101" s="444"/>
      <c r="D101" s="444"/>
      <c r="E101" s="444"/>
      <c r="F101" s="444"/>
      <c r="G101" s="444"/>
      <c r="H101" s="444"/>
      <c r="I101" s="11"/>
      <c r="J101" s="69"/>
      <c r="K101" s="26" t="s">
        <v>155</v>
      </c>
      <c r="L101" s="25"/>
      <c r="M101" s="25"/>
      <c r="N101" s="25"/>
      <c r="O101" s="25"/>
      <c r="P101" s="25"/>
      <c r="Q101" s="25"/>
    </row>
    <row r="102" spans="1:10" ht="12.75">
      <c r="A102" s="79"/>
      <c r="B102" s="42"/>
      <c r="C102" s="42"/>
      <c r="D102" s="42"/>
      <c r="E102" s="42"/>
      <c r="F102" s="11"/>
      <c r="G102" s="11"/>
      <c r="H102" s="11"/>
      <c r="I102" s="11"/>
      <c r="J102" s="69"/>
    </row>
    <row r="103" spans="1:25" ht="12.75">
      <c r="A103" s="79" t="s">
        <v>90</v>
      </c>
      <c r="B103" s="42"/>
      <c r="C103" s="42"/>
      <c r="D103" s="42"/>
      <c r="E103" s="42"/>
      <c r="F103" s="11"/>
      <c r="G103" s="11"/>
      <c r="H103" s="11"/>
      <c r="I103" s="11"/>
      <c r="J103" s="69"/>
      <c r="K103" s="49" t="s">
        <v>94</v>
      </c>
      <c r="L103" s="25"/>
      <c r="M103" s="25"/>
      <c r="N103" s="25"/>
      <c r="O103" s="25"/>
      <c r="P103" s="25"/>
      <c r="Q103" s="25"/>
      <c r="R103" s="25"/>
      <c r="S103" s="25"/>
      <c r="T103" s="25"/>
      <c r="U103" s="25"/>
      <c r="V103" s="25"/>
      <c r="W103" s="25"/>
      <c r="X103" s="25"/>
      <c r="Y103" s="25"/>
    </row>
    <row r="104" spans="1:25" ht="12.75">
      <c r="A104" s="14" t="s">
        <v>24</v>
      </c>
      <c r="B104" s="13"/>
      <c r="C104" s="12"/>
      <c r="D104" s="13" t="s">
        <v>46</v>
      </c>
      <c r="E104" s="11"/>
      <c r="F104" s="11"/>
      <c r="G104" s="11"/>
      <c r="H104" s="11"/>
      <c r="I104" s="11"/>
      <c r="J104" s="69"/>
      <c r="K104" s="49" t="s">
        <v>93</v>
      </c>
      <c r="L104" s="88"/>
      <c r="M104" s="88"/>
      <c r="N104" s="88"/>
      <c r="O104" s="88"/>
      <c r="P104" s="88"/>
      <c r="Q104" s="75"/>
      <c r="R104" s="75"/>
      <c r="S104" s="75"/>
      <c r="T104" s="75"/>
      <c r="U104" s="75"/>
      <c r="V104" s="75"/>
      <c r="W104" s="75"/>
      <c r="X104" s="75"/>
      <c r="Y104" s="75"/>
    </row>
    <row r="105" spans="1:10" ht="12.75">
      <c r="A105" s="76"/>
      <c r="B105" s="11"/>
      <c r="C105" s="11"/>
      <c r="D105" s="11"/>
      <c r="E105" s="11"/>
      <c r="F105" s="11"/>
      <c r="G105" s="11"/>
      <c r="H105" s="11"/>
      <c r="I105" s="11"/>
      <c r="J105" s="69"/>
    </row>
    <row r="106" spans="1:15" ht="12.75">
      <c r="A106" s="76" t="s">
        <v>89</v>
      </c>
      <c r="B106" s="11"/>
      <c r="C106" s="11"/>
      <c r="D106" s="11"/>
      <c r="E106" s="11"/>
      <c r="F106" s="11"/>
      <c r="G106" s="11"/>
      <c r="H106" s="11"/>
      <c r="I106" s="11"/>
      <c r="J106" s="69"/>
      <c r="K106" s="26" t="s">
        <v>88</v>
      </c>
      <c r="L106" s="25"/>
      <c r="M106" s="25"/>
      <c r="N106" s="25"/>
      <c r="O106" s="25"/>
    </row>
    <row r="107" spans="1:10" ht="12.75">
      <c r="A107" s="76"/>
      <c r="B107" s="11"/>
      <c r="C107" s="456"/>
      <c r="D107" s="456"/>
      <c r="E107" s="456"/>
      <c r="F107" s="456"/>
      <c r="G107" s="456"/>
      <c r="H107" s="456"/>
      <c r="I107" s="11"/>
      <c r="J107" s="69"/>
    </row>
    <row r="108" spans="1:10" ht="12.75">
      <c r="A108" s="76"/>
      <c r="B108" s="11"/>
      <c r="C108" s="456"/>
      <c r="D108" s="456"/>
      <c r="E108" s="456"/>
      <c r="F108" s="456"/>
      <c r="G108" s="456"/>
      <c r="H108" s="456"/>
      <c r="I108" s="11"/>
      <c r="J108" s="69"/>
    </row>
    <row r="109" spans="1:10" ht="12.75">
      <c r="A109" s="80"/>
      <c r="B109" s="11"/>
      <c r="C109" s="456"/>
      <c r="D109" s="456"/>
      <c r="E109" s="456"/>
      <c r="F109" s="456"/>
      <c r="G109" s="456"/>
      <c r="H109" s="456"/>
      <c r="I109" s="11"/>
      <c r="J109" s="69"/>
    </row>
    <row r="110" spans="1:10" ht="12.75">
      <c r="A110" s="76"/>
      <c r="B110" s="11"/>
      <c r="C110" s="456"/>
      <c r="D110" s="456"/>
      <c r="E110" s="456"/>
      <c r="F110" s="456"/>
      <c r="G110" s="456"/>
      <c r="H110" s="456"/>
      <c r="I110" s="11"/>
      <c r="J110" s="69"/>
    </row>
    <row r="111" spans="1:10" ht="12.75">
      <c r="A111" s="76"/>
      <c r="B111" s="11"/>
      <c r="C111" s="456"/>
      <c r="D111" s="456"/>
      <c r="E111" s="456"/>
      <c r="F111" s="456"/>
      <c r="G111" s="456"/>
      <c r="H111" s="456"/>
      <c r="I111" s="11"/>
      <c r="J111" s="69"/>
    </row>
    <row r="112" spans="1:10" ht="12.75">
      <c r="A112" s="79"/>
      <c r="B112" s="11"/>
      <c r="C112" s="11"/>
      <c r="D112" s="11"/>
      <c r="E112" s="11"/>
      <c r="F112" s="11"/>
      <c r="G112" s="11"/>
      <c r="H112" s="11"/>
      <c r="I112" s="11"/>
      <c r="J112" s="69"/>
    </row>
    <row r="113" spans="1:21" ht="12.75">
      <c r="A113" s="76" t="s">
        <v>87</v>
      </c>
      <c r="B113" s="11"/>
      <c r="C113" s="11"/>
      <c r="D113" s="11"/>
      <c r="E113" s="11"/>
      <c r="F113" s="11"/>
      <c r="G113" s="11"/>
      <c r="H113" s="11"/>
      <c r="I113" s="11"/>
      <c r="J113" s="69"/>
      <c r="K113" s="26" t="s">
        <v>86</v>
      </c>
      <c r="L113" s="25"/>
      <c r="M113" s="25"/>
      <c r="N113" s="25"/>
      <c r="O113" s="25"/>
      <c r="P113" s="25"/>
      <c r="Q113" s="25"/>
      <c r="R113" s="25"/>
      <c r="S113" s="25"/>
      <c r="T113" s="25"/>
      <c r="U113" s="25"/>
    </row>
    <row r="114" spans="1:10" ht="12.75">
      <c r="A114" s="76"/>
      <c r="B114" s="11"/>
      <c r="C114" s="456"/>
      <c r="D114" s="456"/>
      <c r="E114" s="456"/>
      <c r="F114" s="456"/>
      <c r="G114" s="456"/>
      <c r="H114" s="456"/>
      <c r="I114" s="11"/>
      <c r="J114" s="69"/>
    </row>
    <row r="115" spans="1:10" ht="12.75">
      <c r="A115" s="76"/>
      <c r="B115" s="11"/>
      <c r="C115" s="456"/>
      <c r="D115" s="456"/>
      <c r="E115" s="456"/>
      <c r="F115" s="456"/>
      <c r="G115" s="456"/>
      <c r="H115" s="456"/>
      <c r="I115" s="11"/>
      <c r="J115" s="69"/>
    </row>
    <row r="116" spans="1:10" ht="12.75">
      <c r="A116" s="76"/>
      <c r="B116" s="11"/>
      <c r="C116" s="456"/>
      <c r="D116" s="456"/>
      <c r="E116" s="456"/>
      <c r="F116" s="456"/>
      <c r="G116" s="456"/>
      <c r="H116" s="456"/>
      <c r="I116" s="11"/>
      <c r="J116" s="69"/>
    </row>
    <row r="117" spans="1:10" ht="12.75">
      <c r="A117" s="76"/>
      <c r="B117" s="11"/>
      <c r="C117" s="456"/>
      <c r="D117" s="456"/>
      <c r="E117" s="456"/>
      <c r="F117" s="456"/>
      <c r="G117" s="456"/>
      <c r="H117" s="456"/>
      <c r="I117" s="11"/>
      <c r="J117" s="69"/>
    </row>
    <row r="118" spans="1:10" ht="12.75">
      <c r="A118" s="76"/>
      <c r="B118" s="11"/>
      <c r="C118" s="456"/>
      <c r="D118" s="456"/>
      <c r="E118" s="456"/>
      <c r="F118" s="456"/>
      <c r="G118" s="456"/>
      <c r="H118" s="456"/>
      <c r="I118" s="11"/>
      <c r="J118" s="69"/>
    </row>
    <row r="119" spans="1:10" ht="12.75">
      <c r="A119" s="76"/>
      <c r="B119" s="11"/>
      <c r="C119" s="11"/>
      <c r="D119" s="11"/>
      <c r="E119" s="11"/>
      <c r="F119" s="11"/>
      <c r="G119" s="11"/>
      <c r="H119" s="11"/>
      <c r="I119" s="11"/>
      <c r="J119" s="69"/>
    </row>
    <row r="120" spans="1:13" ht="12.75">
      <c r="A120" s="79" t="s">
        <v>85</v>
      </c>
      <c r="B120" s="11"/>
      <c r="C120" s="11"/>
      <c r="D120" s="11"/>
      <c r="E120" s="11"/>
      <c r="F120" s="11"/>
      <c r="G120" s="11"/>
      <c r="H120" s="11"/>
      <c r="I120" s="11"/>
      <c r="J120" s="69"/>
      <c r="K120" s="26" t="s">
        <v>156</v>
      </c>
      <c r="L120" s="25"/>
      <c r="M120" s="25"/>
    </row>
    <row r="121" spans="1:10" ht="12.75">
      <c r="A121" s="14"/>
      <c r="B121" s="42" t="s">
        <v>84</v>
      </c>
      <c r="C121" s="11"/>
      <c r="D121" s="11"/>
      <c r="E121" s="11"/>
      <c r="F121" s="11"/>
      <c r="G121" s="11"/>
      <c r="H121" s="11"/>
      <c r="I121" s="11"/>
      <c r="J121" s="69"/>
    </row>
    <row r="122" spans="1:10" ht="12.75">
      <c r="A122" s="14"/>
      <c r="B122" s="42" t="s">
        <v>83</v>
      </c>
      <c r="C122" s="11"/>
      <c r="D122" s="11"/>
      <c r="E122" s="11"/>
      <c r="F122" s="11"/>
      <c r="G122" s="11"/>
      <c r="H122" s="11"/>
      <c r="I122" s="11"/>
      <c r="J122" s="69"/>
    </row>
    <row r="123" spans="1:10" ht="12.75">
      <c r="A123" s="14"/>
      <c r="B123" s="42" t="s">
        <v>82</v>
      </c>
      <c r="C123" s="11"/>
      <c r="D123" s="11"/>
      <c r="E123" s="11"/>
      <c r="F123" s="11"/>
      <c r="G123" s="11"/>
      <c r="H123" s="11"/>
      <c r="I123" s="11"/>
      <c r="J123" s="69"/>
    </row>
    <row r="124" spans="1:10" ht="12.75">
      <c r="A124" s="14"/>
      <c r="B124" s="42" t="s">
        <v>81</v>
      </c>
      <c r="C124" s="11"/>
      <c r="D124" s="11"/>
      <c r="E124" s="11"/>
      <c r="F124" s="11"/>
      <c r="G124" s="11"/>
      <c r="H124" s="11"/>
      <c r="I124" s="11"/>
      <c r="J124" s="69"/>
    </row>
    <row r="125" spans="1:10" ht="12.75">
      <c r="A125" s="14"/>
      <c r="B125" s="42" t="s">
        <v>80</v>
      </c>
      <c r="C125" s="11"/>
      <c r="D125" s="11"/>
      <c r="E125" s="11"/>
      <c r="F125" s="11"/>
      <c r="G125" s="11"/>
      <c r="H125" s="11"/>
      <c r="I125" s="11"/>
      <c r="J125" s="69"/>
    </row>
    <row r="126" spans="1:10" ht="12.75">
      <c r="A126" s="14"/>
      <c r="B126" s="42" t="s">
        <v>79</v>
      </c>
      <c r="C126" s="11"/>
      <c r="D126" s="11"/>
      <c r="E126" s="11"/>
      <c r="F126" s="11"/>
      <c r="G126" s="11"/>
      <c r="H126" s="11"/>
      <c r="I126" s="11"/>
      <c r="J126" s="69"/>
    </row>
    <row r="127" spans="1:10" ht="12.75">
      <c r="A127" s="14"/>
      <c r="B127" s="42" t="s">
        <v>78</v>
      </c>
      <c r="C127" s="11"/>
      <c r="D127" s="11"/>
      <c r="E127" s="11"/>
      <c r="F127" s="11"/>
      <c r="G127" s="11"/>
      <c r="H127" s="11"/>
      <c r="I127" s="11"/>
      <c r="J127" s="69"/>
    </row>
    <row r="128" spans="1:10" ht="12.75">
      <c r="A128" s="14"/>
      <c r="B128" s="42" t="s">
        <v>77</v>
      </c>
      <c r="C128" s="11"/>
      <c r="D128" s="11"/>
      <c r="E128" s="11"/>
      <c r="F128" s="11"/>
      <c r="G128" s="11"/>
      <c r="H128" s="11"/>
      <c r="I128" s="11"/>
      <c r="J128" s="69"/>
    </row>
    <row r="129" spans="1:10" ht="12.75">
      <c r="A129" s="76"/>
      <c r="B129" s="11"/>
      <c r="C129" s="11"/>
      <c r="D129" s="11"/>
      <c r="E129" s="11"/>
      <c r="F129" s="11"/>
      <c r="G129" s="11"/>
      <c r="H129" s="11"/>
      <c r="I129" s="11"/>
      <c r="J129" s="69"/>
    </row>
    <row r="130" spans="1:17" ht="12.75">
      <c r="A130" s="76" t="s">
        <v>76</v>
      </c>
      <c r="B130" s="11"/>
      <c r="C130" s="11"/>
      <c r="D130" s="117"/>
      <c r="E130" s="11"/>
      <c r="F130" s="11"/>
      <c r="G130" s="11"/>
      <c r="H130" s="11"/>
      <c r="I130" s="11"/>
      <c r="J130" s="69"/>
      <c r="K130" s="26" t="s">
        <v>157</v>
      </c>
      <c r="L130" s="25"/>
      <c r="M130" s="25"/>
      <c r="N130" s="25"/>
      <c r="O130" s="25"/>
      <c r="P130" s="25"/>
      <c r="Q130" s="25"/>
    </row>
    <row r="131" spans="1:10" ht="12.75">
      <c r="A131" s="79" t="s">
        <v>75</v>
      </c>
      <c r="B131" s="11"/>
      <c r="C131" s="11"/>
      <c r="D131" s="117"/>
      <c r="E131" s="11"/>
      <c r="F131" s="11"/>
      <c r="G131" s="11"/>
      <c r="H131" s="11"/>
      <c r="I131" s="11"/>
      <c r="J131" s="69"/>
    </row>
    <row r="132" spans="1:10" ht="12.75">
      <c r="A132" s="79" t="s">
        <v>74</v>
      </c>
      <c r="B132" s="11"/>
      <c r="C132" s="11"/>
      <c r="D132" s="117"/>
      <c r="E132" s="11"/>
      <c r="F132" s="11"/>
      <c r="G132" s="11"/>
      <c r="H132" s="11"/>
      <c r="I132" s="11"/>
      <c r="J132" s="69"/>
    </row>
    <row r="133" spans="1:10" ht="12.75">
      <c r="A133" s="76" t="s">
        <v>73</v>
      </c>
      <c r="B133" s="11"/>
      <c r="C133" s="11"/>
      <c r="D133" s="117"/>
      <c r="E133" s="11"/>
      <c r="F133" s="11"/>
      <c r="G133" s="11"/>
      <c r="H133" s="11"/>
      <c r="I133" s="11"/>
      <c r="J133" s="69"/>
    </row>
    <row r="134" spans="1:10" ht="12.75">
      <c r="A134" s="79" t="s">
        <v>72</v>
      </c>
      <c r="B134" s="11"/>
      <c r="C134" s="11"/>
      <c r="D134" s="117"/>
      <c r="E134" s="11"/>
      <c r="F134" s="11"/>
      <c r="G134" s="11"/>
      <c r="H134" s="11"/>
      <c r="I134" s="11"/>
      <c r="J134" s="69"/>
    </row>
    <row r="135" spans="1:10" ht="12.75">
      <c r="A135" s="79" t="s">
        <v>71</v>
      </c>
      <c r="B135" s="11"/>
      <c r="C135" s="11"/>
      <c r="D135" s="117"/>
      <c r="E135" s="11"/>
      <c r="F135" s="42" t="s">
        <v>70</v>
      </c>
      <c r="G135" s="455"/>
      <c r="H135" s="455"/>
      <c r="I135" s="11"/>
      <c r="J135" s="69"/>
    </row>
    <row r="136" spans="1:10" ht="12.75">
      <c r="A136" s="79" t="s">
        <v>71</v>
      </c>
      <c r="B136" s="11"/>
      <c r="C136" s="11"/>
      <c r="D136" s="117"/>
      <c r="E136" s="11"/>
      <c r="F136" s="42" t="s">
        <v>70</v>
      </c>
      <c r="G136" s="455"/>
      <c r="H136" s="455"/>
      <c r="I136" s="11"/>
      <c r="J136" s="69"/>
    </row>
    <row r="137" spans="1:10" ht="12.75">
      <c r="A137" s="79" t="s">
        <v>71</v>
      </c>
      <c r="B137" s="11"/>
      <c r="C137" s="11"/>
      <c r="D137" s="117"/>
      <c r="E137" s="11"/>
      <c r="F137" s="42" t="s">
        <v>70</v>
      </c>
      <c r="G137" s="455"/>
      <c r="H137" s="455"/>
      <c r="I137" s="11"/>
      <c r="J137" s="69"/>
    </row>
    <row r="138" spans="1:10" ht="12.75">
      <c r="A138" s="76"/>
      <c r="B138" s="11"/>
      <c r="C138" s="11"/>
      <c r="D138" s="11"/>
      <c r="E138" s="11"/>
      <c r="F138" s="11"/>
      <c r="G138" s="11"/>
      <c r="H138" s="11"/>
      <c r="I138" s="11"/>
      <c r="J138" s="69"/>
    </row>
    <row r="139" spans="1:10" ht="12.75">
      <c r="A139" s="76"/>
      <c r="B139" s="11"/>
      <c r="C139" s="11"/>
      <c r="D139" s="11"/>
      <c r="E139" s="11"/>
      <c r="F139" s="11"/>
      <c r="G139" s="11"/>
      <c r="H139" s="11"/>
      <c r="I139" s="11"/>
      <c r="J139" s="69"/>
    </row>
  </sheetData>
  <sheetProtection password="EE35" sheet="1" objects="1" scenarios="1" selectLockedCells="1"/>
  <mergeCells count="21">
    <mergeCell ref="C13:H13"/>
    <mergeCell ref="C15:H15"/>
    <mergeCell ref="G49:H49"/>
    <mergeCell ref="G50:H50"/>
    <mergeCell ref="G51:H51"/>
    <mergeCell ref="C21:H25"/>
    <mergeCell ref="C28:H32"/>
    <mergeCell ref="G136:H136"/>
    <mergeCell ref="G93:H93"/>
    <mergeCell ref="G137:H137"/>
    <mergeCell ref="G135:H135"/>
    <mergeCell ref="G94:H94"/>
    <mergeCell ref="C114:H118"/>
    <mergeCell ref="C56:H56"/>
    <mergeCell ref="C99:H99"/>
    <mergeCell ref="C58:H58"/>
    <mergeCell ref="C101:H101"/>
    <mergeCell ref="G92:H92"/>
    <mergeCell ref="C107:H111"/>
    <mergeCell ref="C64:H68"/>
    <mergeCell ref="C71:H75"/>
  </mergeCells>
  <printOptions/>
  <pageMargins left="0.75" right="0.75" top="1" bottom="1" header="0.4921259845" footer="0.4921259845"/>
  <pageSetup horizontalDpi="600" verticalDpi="600" orientation="portrait" paperSize="9" r:id="rId3"/>
  <drawing r:id="rId2"/>
  <legacyDrawing r:id="rId1"/>
</worksheet>
</file>

<file path=xl/worksheets/sheet6.xml><?xml version="1.0" encoding="utf-8"?>
<worksheet xmlns="http://schemas.openxmlformats.org/spreadsheetml/2006/main" xmlns:r="http://schemas.openxmlformats.org/officeDocument/2006/relationships">
  <dimension ref="A5:T69"/>
  <sheetViews>
    <sheetView zoomScalePageLayoutView="0" workbookViewId="0" topLeftCell="A1">
      <selection activeCell="B56" sqref="B56"/>
    </sheetView>
  </sheetViews>
  <sheetFormatPr defaultColWidth="9.140625" defaultRowHeight="12.75"/>
  <cols>
    <col min="1" max="1" width="30.7109375" style="118" customWidth="1"/>
    <col min="2" max="2" width="37.57421875" style="118" customWidth="1"/>
    <col min="3" max="16384" width="9.140625" style="118" customWidth="1"/>
  </cols>
  <sheetData>
    <row r="1" ht="12.75"/>
    <row r="2" ht="12.75"/>
    <row r="3" ht="12.75"/>
    <row r="4" ht="12.75"/>
    <row r="5" ht="12.75">
      <c r="A5" s="331" t="s">
        <v>105</v>
      </c>
    </row>
    <row r="6" ht="12.75">
      <c r="A6" s="331" t="s">
        <v>113</v>
      </c>
    </row>
    <row r="7" spans="1:2" ht="12.75">
      <c r="A7" s="336" t="s">
        <v>106</v>
      </c>
      <c r="B7" s="337"/>
    </row>
    <row r="8" spans="1:2" ht="12.75">
      <c r="A8" s="185" t="s">
        <v>107</v>
      </c>
      <c r="B8" s="338"/>
    </row>
    <row r="9" spans="1:2" ht="12.75">
      <c r="A9" s="185" t="s">
        <v>108</v>
      </c>
      <c r="B9" s="338"/>
    </row>
    <row r="10" spans="1:2" ht="12.75">
      <c r="A10" s="339" t="s">
        <v>109</v>
      </c>
      <c r="B10" s="340"/>
    </row>
    <row r="11" spans="1:2" ht="12.75">
      <c r="A11" s="336" t="s">
        <v>106</v>
      </c>
      <c r="B11" s="337"/>
    </row>
    <row r="12" spans="1:2" ht="12.75">
      <c r="A12" s="185" t="s">
        <v>107</v>
      </c>
      <c r="B12" s="338"/>
    </row>
    <row r="13" spans="1:2" ht="12.75">
      <c r="A13" s="185" t="s">
        <v>108</v>
      </c>
      <c r="B13" s="338"/>
    </row>
    <row r="14" spans="1:2" ht="12.75">
      <c r="A14" s="339" t="s">
        <v>109</v>
      </c>
      <c r="B14" s="340"/>
    </row>
    <row r="15" spans="1:2" ht="12.75">
      <c r="A15" s="336" t="s">
        <v>106</v>
      </c>
      <c r="B15" s="337"/>
    </row>
    <row r="16" spans="1:2" ht="12.75">
      <c r="A16" s="185" t="s">
        <v>107</v>
      </c>
      <c r="B16" s="338"/>
    </row>
    <row r="17" spans="1:2" ht="12.75">
      <c r="A17" s="185" t="s">
        <v>108</v>
      </c>
      <c r="B17" s="338"/>
    </row>
    <row r="18" spans="1:2" ht="12.75">
      <c r="A18" s="339" t="s">
        <v>109</v>
      </c>
      <c r="B18" s="340"/>
    </row>
    <row r="19" spans="1:2" ht="12.75">
      <c r="A19" s="336" t="s">
        <v>106</v>
      </c>
      <c r="B19" s="337"/>
    </row>
    <row r="20" spans="1:2" ht="12.75">
      <c r="A20" s="185" t="s">
        <v>107</v>
      </c>
      <c r="B20" s="338"/>
    </row>
    <row r="21" spans="1:2" ht="12.75">
      <c r="A21" s="185" t="s">
        <v>108</v>
      </c>
      <c r="B21" s="338"/>
    </row>
    <row r="22" spans="1:2" ht="12.75">
      <c r="A22" s="339" t="s">
        <v>109</v>
      </c>
      <c r="B22" s="340"/>
    </row>
    <row r="23" spans="1:2" ht="12.75">
      <c r="A23" s="336" t="s">
        <v>106</v>
      </c>
      <c r="B23" s="337"/>
    </row>
    <row r="24" spans="1:2" ht="12.75">
      <c r="A24" s="185" t="s">
        <v>107</v>
      </c>
      <c r="B24" s="338"/>
    </row>
    <row r="25" spans="1:2" ht="12.75">
      <c r="A25" s="185" t="s">
        <v>108</v>
      </c>
      <c r="B25" s="338"/>
    </row>
    <row r="26" spans="1:2" ht="12.75">
      <c r="A26" s="339" t="s">
        <v>109</v>
      </c>
      <c r="B26" s="340"/>
    </row>
    <row r="27" spans="1:2" ht="12.75">
      <c r="A27" s="336" t="s">
        <v>106</v>
      </c>
      <c r="B27" s="337"/>
    </row>
    <row r="28" spans="1:2" ht="12.75">
      <c r="A28" s="185" t="s">
        <v>107</v>
      </c>
      <c r="B28" s="338"/>
    </row>
    <row r="29" spans="1:2" ht="12.75">
      <c r="A29" s="185" t="s">
        <v>108</v>
      </c>
      <c r="B29" s="338"/>
    </row>
    <row r="30" spans="1:2" ht="12.75">
      <c r="A30" s="339" t="s">
        <v>109</v>
      </c>
      <c r="B30" s="340"/>
    </row>
    <row r="31" spans="1:2" ht="12.75">
      <c r="A31" s="336" t="s">
        <v>106</v>
      </c>
      <c r="B31" s="337"/>
    </row>
    <row r="32" spans="1:2" ht="12.75">
      <c r="A32" s="185" t="s">
        <v>107</v>
      </c>
      <c r="B32" s="338"/>
    </row>
    <row r="33" spans="1:2" ht="12.75">
      <c r="A33" s="185" t="s">
        <v>108</v>
      </c>
      <c r="B33" s="338"/>
    </row>
    <row r="34" spans="1:2" ht="12.75">
      <c r="A34" s="339" t="s">
        <v>109</v>
      </c>
      <c r="B34" s="340"/>
    </row>
    <row r="35" ht="12.75">
      <c r="A35" s="331" t="s">
        <v>110</v>
      </c>
    </row>
    <row r="36" spans="1:2" ht="12.75">
      <c r="A36" s="336" t="s">
        <v>111</v>
      </c>
      <c r="B36" s="337"/>
    </row>
    <row r="37" spans="1:2" ht="12.75">
      <c r="A37" s="185" t="s">
        <v>310</v>
      </c>
      <c r="B37" s="338"/>
    </row>
    <row r="38" spans="1:2" ht="12.75">
      <c r="A38" s="341" t="s">
        <v>158</v>
      </c>
      <c r="B38" s="340"/>
    </row>
    <row r="39" spans="1:2" ht="12.75">
      <c r="A39" s="336" t="s">
        <v>111</v>
      </c>
      <c r="B39" s="337"/>
    </row>
    <row r="40" spans="1:2" ht="12.75">
      <c r="A40" s="185" t="s">
        <v>310</v>
      </c>
      <c r="B40" s="338"/>
    </row>
    <row r="41" spans="1:2" ht="12.75">
      <c r="A41" s="341" t="s">
        <v>158</v>
      </c>
      <c r="B41" s="340"/>
    </row>
    <row r="42" spans="1:2" ht="12.75">
      <c r="A42" s="336" t="s">
        <v>111</v>
      </c>
      <c r="B42" s="337"/>
    </row>
    <row r="43" spans="1:2" ht="12.75">
      <c r="A43" s="185" t="s">
        <v>310</v>
      </c>
      <c r="B43" s="338"/>
    </row>
    <row r="44" spans="1:2" ht="12.75">
      <c r="A44" s="339" t="s">
        <v>112</v>
      </c>
      <c r="B44" s="340"/>
    </row>
    <row r="45" spans="1:2" ht="12.75">
      <c r="A45" s="336" t="s">
        <v>111</v>
      </c>
      <c r="B45" s="337"/>
    </row>
    <row r="46" spans="1:2" ht="12.75">
      <c r="A46" s="185" t="s">
        <v>310</v>
      </c>
      <c r="B46" s="338"/>
    </row>
    <row r="47" spans="1:2" ht="12.75">
      <c r="A47" s="341" t="s">
        <v>158</v>
      </c>
      <c r="B47" s="340"/>
    </row>
    <row r="48" spans="1:2" ht="12.75">
      <c r="A48" s="336" t="s">
        <v>111</v>
      </c>
      <c r="B48" s="337"/>
    </row>
    <row r="49" spans="1:2" ht="12.75">
      <c r="A49" s="185" t="s">
        <v>310</v>
      </c>
      <c r="B49" s="338"/>
    </row>
    <row r="50" spans="1:2" ht="12.75">
      <c r="A50" s="341" t="s">
        <v>158</v>
      </c>
      <c r="B50" s="340"/>
    </row>
    <row r="51" spans="1:2" ht="12.75">
      <c r="A51" s="336" t="s">
        <v>111</v>
      </c>
      <c r="B51" s="337"/>
    </row>
    <row r="52" spans="1:2" ht="12.75">
      <c r="A52" s="185" t="s">
        <v>310</v>
      </c>
      <c r="B52" s="338"/>
    </row>
    <row r="53" spans="1:2" ht="12.75">
      <c r="A53" s="341" t="s">
        <v>158</v>
      </c>
      <c r="B53" s="340"/>
    </row>
    <row r="54" spans="1:2" ht="12.75">
      <c r="A54" s="336" t="s">
        <v>111</v>
      </c>
      <c r="B54" s="337"/>
    </row>
    <row r="55" spans="1:2" ht="12.75">
      <c r="A55" s="185" t="s">
        <v>310</v>
      </c>
      <c r="B55" s="338"/>
    </row>
    <row r="56" spans="1:2" ht="12.75">
      <c r="A56" s="341" t="s">
        <v>158</v>
      </c>
      <c r="B56" s="340"/>
    </row>
    <row r="57" spans="1:2" ht="12.75">
      <c r="A57" s="336" t="s">
        <v>111</v>
      </c>
      <c r="B57" s="337"/>
    </row>
    <row r="58" spans="1:2" ht="12.75">
      <c r="A58" s="185" t="s">
        <v>310</v>
      </c>
      <c r="B58" s="338"/>
    </row>
    <row r="59" spans="1:2" ht="12.75">
      <c r="A59" s="341" t="s">
        <v>158</v>
      </c>
      <c r="B59" s="340"/>
    </row>
    <row r="61" spans="1:20" ht="12.75">
      <c r="A61" s="342" t="s">
        <v>267</v>
      </c>
      <c r="B61" s="184"/>
      <c r="C61" s="184"/>
      <c r="D61" s="184"/>
      <c r="E61" s="184"/>
      <c r="F61" s="184"/>
      <c r="G61" s="184"/>
      <c r="H61" s="359"/>
      <c r="I61" s="360" t="s">
        <v>268</v>
      </c>
      <c r="J61" s="361"/>
      <c r="K61" s="361"/>
      <c r="L61" s="361"/>
      <c r="M61" s="361"/>
      <c r="N61" s="361"/>
      <c r="O61" s="361"/>
      <c r="P61" s="361"/>
      <c r="Q61" s="362"/>
      <c r="R61" s="362"/>
      <c r="S61" s="363"/>
      <c r="T61" s="363"/>
    </row>
    <row r="62" spans="1:20" ht="12.75">
      <c r="A62" s="457"/>
      <c r="B62" s="458"/>
      <c r="C62" s="458"/>
      <c r="D62" s="458"/>
      <c r="E62" s="458"/>
      <c r="F62" s="458"/>
      <c r="G62" s="458"/>
      <c r="H62" s="364"/>
      <c r="I62" s="365" t="s">
        <v>269</v>
      </c>
      <c r="J62" s="366"/>
      <c r="K62" s="366"/>
      <c r="L62" s="366"/>
      <c r="M62" s="366"/>
      <c r="N62" s="366"/>
      <c r="O62" s="366"/>
      <c r="P62" s="366"/>
      <c r="Q62" s="366"/>
      <c r="R62" s="362"/>
      <c r="S62" s="363"/>
      <c r="T62" s="363"/>
    </row>
    <row r="63" spans="1:20" ht="12.75">
      <c r="A63" s="457"/>
      <c r="B63" s="458"/>
      <c r="C63" s="458"/>
      <c r="D63" s="458"/>
      <c r="E63" s="458"/>
      <c r="F63" s="458"/>
      <c r="G63" s="458"/>
      <c r="H63" s="364"/>
      <c r="I63" s="367"/>
      <c r="J63" s="368"/>
      <c r="K63" s="368"/>
      <c r="L63" s="368"/>
      <c r="M63" s="368"/>
      <c r="N63" s="368"/>
      <c r="O63" s="368"/>
      <c r="P63" s="368"/>
      <c r="Q63" s="368"/>
      <c r="R63" s="227"/>
      <c r="S63" s="326"/>
      <c r="T63" s="326"/>
    </row>
    <row r="64" spans="1:20" ht="12.75">
      <c r="A64" s="457"/>
      <c r="B64" s="458"/>
      <c r="C64" s="458"/>
      <c r="D64" s="458"/>
      <c r="E64" s="458"/>
      <c r="F64" s="458"/>
      <c r="G64" s="458"/>
      <c r="H64" s="364"/>
      <c r="I64" s="367"/>
      <c r="J64" s="368"/>
      <c r="K64" s="368"/>
      <c r="L64" s="368"/>
      <c r="M64" s="368"/>
      <c r="N64" s="368"/>
      <c r="O64" s="368"/>
      <c r="P64" s="368"/>
      <c r="Q64" s="368"/>
      <c r="R64" s="227"/>
      <c r="S64" s="326"/>
      <c r="T64" s="326"/>
    </row>
    <row r="65" spans="1:20" ht="12.75">
      <c r="A65" s="457"/>
      <c r="B65" s="458"/>
      <c r="C65" s="458"/>
      <c r="D65" s="458"/>
      <c r="E65" s="458"/>
      <c r="F65" s="458"/>
      <c r="G65" s="458"/>
      <c r="H65" s="364"/>
      <c r="I65" s="367"/>
      <c r="J65" s="368"/>
      <c r="K65" s="368"/>
      <c r="L65" s="368"/>
      <c r="M65" s="368"/>
      <c r="N65" s="368"/>
      <c r="O65" s="368"/>
      <c r="P65" s="368"/>
      <c r="Q65" s="368"/>
      <c r="R65" s="227"/>
      <c r="S65" s="326"/>
      <c r="T65" s="326"/>
    </row>
    <row r="66" spans="1:20" ht="12.75">
      <c r="A66" s="457"/>
      <c r="B66" s="458"/>
      <c r="C66" s="458"/>
      <c r="D66" s="458"/>
      <c r="E66" s="458"/>
      <c r="F66" s="458"/>
      <c r="G66" s="458"/>
      <c r="H66" s="364"/>
      <c r="I66" s="368"/>
      <c r="J66" s="368"/>
      <c r="K66" s="368"/>
      <c r="L66" s="368"/>
      <c r="M66" s="368"/>
      <c r="N66" s="368"/>
      <c r="O66" s="368"/>
      <c r="P66" s="368"/>
      <c r="Q66" s="368"/>
      <c r="R66" s="227"/>
      <c r="S66" s="326"/>
      <c r="T66" s="326"/>
    </row>
    <row r="67" spans="1:20" ht="12.75">
      <c r="A67" s="457"/>
      <c r="B67" s="458"/>
      <c r="C67" s="458"/>
      <c r="D67" s="458"/>
      <c r="E67" s="458"/>
      <c r="F67" s="458"/>
      <c r="G67" s="458"/>
      <c r="H67" s="364"/>
      <c r="I67" s="368"/>
      <c r="J67" s="368"/>
      <c r="K67" s="368"/>
      <c r="L67" s="368"/>
      <c r="M67" s="368"/>
      <c r="N67" s="368"/>
      <c r="O67" s="368"/>
      <c r="P67" s="368"/>
      <c r="Q67" s="368"/>
      <c r="R67" s="227"/>
      <c r="S67" s="326"/>
      <c r="T67" s="326"/>
    </row>
    <row r="68" spans="1:20" ht="12.75">
      <c r="A68" s="343"/>
      <c r="B68" s="343"/>
      <c r="C68" s="343"/>
      <c r="D68" s="343"/>
      <c r="E68" s="343"/>
      <c r="F68" s="343"/>
      <c r="G68" s="343"/>
      <c r="H68" s="369"/>
      <c r="I68" s="370"/>
      <c r="J68" s="370"/>
      <c r="K68" s="370"/>
      <c r="L68" s="370"/>
      <c r="M68" s="370"/>
      <c r="N68" s="370"/>
      <c r="O68" s="370"/>
      <c r="P68" s="370"/>
      <c r="Q68" s="370"/>
      <c r="R68" s="227"/>
      <c r="S68" s="326"/>
      <c r="T68" s="326"/>
    </row>
    <row r="69" ht="12.75">
      <c r="H69" s="186"/>
    </row>
  </sheetData>
  <sheetProtection password="EE35" sheet="1" objects="1" scenarios="1" selectLockedCells="1"/>
  <mergeCells count="1">
    <mergeCell ref="A62:G67"/>
  </mergeCells>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B6:H29"/>
  <sheetViews>
    <sheetView showGridLines="0" zoomScalePageLayoutView="0" workbookViewId="0" topLeftCell="A1">
      <selection activeCell="C12" sqref="C12"/>
    </sheetView>
  </sheetViews>
  <sheetFormatPr defaultColWidth="9.140625" defaultRowHeight="12.75"/>
  <cols>
    <col min="1" max="1" width="2.7109375" style="118" customWidth="1"/>
    <col min="2" max="2" width="61.00390625" style="118" customWidth="1"/>
    <col min="3" max="3" width="9.421875" style="118" customWidth="1"/>
    <col min="4" max="4" width="11.421875" style="118" bestFit="1" customWidth="1"/>
    <col min="5" max="16384" width="9.140625" style="118" customWidth="1"/>
  </cols>
  <sheetData>
    <row r="1" ht="12.75"/>
    <row r="2" ht="12.75"/>
    <row r="3" ht="12.75"/>
    <row r="4" ht="12.75"/>
    <row r="6" spans="2:4" ht="12.75">
      <c r="B6" s="299"/>
      <c r="C6" s="150"/>
      <c r="D6" s="299"/>
    </row>
    <row r="7" spans="2:4" ht="12.75">
      <c r="B7" s="150"/>
      <c r="C7" s="150"/>
      <c r="D7" s="150"/>
    </row>
    <row r="8" spans="2:4" ht="12.75">
      <c r="B8" s="298" t="s">
        <v>8</v>
      </c>
      <c r="C8" s="174"/>
      <c r="D8" s="173"/>
    </row>
    <row r="9" spans="2:4" ht="12.75">
      <c r="B9" s="150"/>
      <c r="C9" s="150"/>
      <c r="D9" s="150"/>
    </row>
    <row r="10" spans="2:4" ht="12.75">
      <c r="B10" s="150"/>
      <c r="C10" s="150"/>
      <c r="D10" s="150"/>
    </row>
    <row r="11" spans="2:4" ht="12.75" customHeight="1">
      <c r="B11" s="158"/>
      <c r="C11" s="297" t="s">
        <v>23</v>
      </c>
      <c r="D11" s="296"/>
    </row>
    <row r="12" spans="2:8" ht="12.75" customHeight="1">
      <c r="B12" s="156" t="s">
        <v>44</v>
      </c>
      <c r="C12" s="295">
        <v>0.17</v>
      </c>
      <c r="D12" s="150"/>
      <c r="H12" s="326"/>
    </row>
    <row r="13" spans="2:4" ht="12.75" customHeight="1">
      <c r="B13" s="150"/>
      <c r="C13" s="150"/>
      <c r="D13" s="150"/>
    </row>
    <row r="14" spans="2:4" ht="12.75">
      <c r="B14" s="150"/>
      <c r="C14" s="150"/>
      <c r="D14" s="150"/>
    </row>
    <row r="15" spans="2:4" ht="12.75" customHeight="1">
      <c r="B15" s="150"/>
      <c r="C15" s="294" t="s">
        <v>23</v>
      </c>
      <c r="D15" s="293"/>
    </row>
    <row r="16" spans="2:4" ht="12.75">
      <c r="B16" s="176" t="s">
        <v>18</v>
      </c>
      <c r="C16" s="292">
        <v>75</v>
      </c>
      <c r="D16" s="150"/>
    </row>
    <row r="17" spans="2:4" ht="12.75">
      <c r="B17" s="150"/>
      <c r="C17" s="150"/>
      <c r="D17" s="150"/>
    </row>
    <row r="18" spans="2:4" ht="12.75">
      <c r="B18" s="150"/>
      <c r="C18" s="150"/>
      <c r="D18" s="150"/>
    </row>
    <row r="29" ht="12.75">
      <c r="B29" s="291"/>
    </row>
  </sheetData>
  <sheetProtection password="EE35" sheet="1" objects="1" scenarios="1" selectLockedCells="1"/>
  <dataValidations count="2">
    <dataValidation type="list" allowBlank="1" showInputMessage="1" showErrorMessage="1" promptTitle="OHJE" prompt="Prosenttimääräisenä korvattavien kustannusten osuus lasketaan prosenttiosuutena hankkeen henkilöstökustannuksista." sqref="C12">
      <formula1>"0%,15%,17%"</formula1>
    </dataValidation>
    <dataValidation type="whole" allowBlank="1" showInputMessage="1" showErrorMessage="1" promptTitle="OHJE" prompt="Pääsääntöinen rahoitusprosentti on 75 %." sqref="C16">
      <formula1>1</formula1>
      <formula2>100</formula2>
    </dataValidation>
  </dataValidations>
  <printOptions/>
  <pageMargins left="0.7" right="0.7" top="0.75" bottom="0.75" header="0.3" footer="0.3"/>
  <pageSetup fitToHeight="1" fitToWidth="1" horizontalDpi="600" verticalDpi="600" orientation="portrait" paperSize="9" scale="95"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B5:W37"/>
  <sheetViews>
    <sheetView showGridLines="0" zoomScalePageLayoutView="0" workbookViewId="0" topLeftCell="A1">
      <selection activeCell="B34" sqref="B34:E37"/>
    </sheetView>
  </sheetViews>
  <sheetFormatPr defaultColWidth="9.140625" defaultRowHeight="12.75"/>
  <cols>
    <col min="1" max="1" width="2.00390625" style="118" customWidth="1"/>
    <col min="2" max="2" width="22.57421875" style="118" customWidth="1"/>
    <col min="3" max="4" width="15.8515625" style="118" customWidth="1"/>
    <col min="5" max="5" width="14.57421875" style="118" customWidth="1"/>
    <col min="6" max="6" width="15.8515625" style="118" customWidth="1"/>
    <col min="7" max="7" width="17.00390625" style="118" customWidth="1"/>
    <col min="8" max="8" width="16.140625" style="118" customWidth="1"/>
    <col min="9" max="9" width="14.8515625" style="118" customWidth="1"/>
    <col min="10" max="10" width="19.28125" style="118" customWidth="1"/>
    <col min="11" max="11" width="14.8515625" style="118" customWidth="1"/>
    <col min="12" max="12" width="20.28125" style="118" customWidth="1"/>
    <col min="13" max="13" width="19.421875" style="118" customWidth="1"/>
    <col min="14" max="16384" width="9.140625" style="118" customWidth="1"/>
  </cols>
  <sheetData>
    <row r="1" ht="12.75"/>
    <row r="2" ht="12.75"/>
    <row r="3" ht="12.75"/>
    <row r="4" ht="12.75"/>
    <row r="5" spans="2:5" ht="12.75" hidden="1">
      <c r="B5" s="131" t="str">
        <f>'[2]Talousosio perustiedot'!B10</f>
        <v>Hankkeen nimi</v>
      </c>
      <c r="C5" s="459" t="s">
        <v>280</v>
      </c>
      <c r="D5" s="460"/>
      <c r="E5" s="317"/>
    </row>
    <row r="7" spans="2:22" ht="15">
      <c r="B7" s="316" t="s">
        <v>2</v>
      </c>
      <c r="C7" s="315"/>
      <c r="D7" s="315"/>
      <c r="E7" s="315"/>
      <c r="F7" s="315"/>
      <c r="G7" s="315" t="s">
        <v>7</v>
      </c>
      <c r="H7" s="8">
        <f>G20+F31</f>
        <v>0</v>
      </c>
      <c r="I7" s="465"/>
      <c r="J7" s="466"/>
      <c r="K7" s="467"/>
      <c r="L7" s="8">
        <f>K20+H31</f>
        <v>0</v>
      </c>
      <c r="U7" s="128"/>
      <c r="V7" s="127"/>
    </row>
    <row r="9" spans="2:23" ht="78.75" customHeight="1">
      <c r="B9" s="125" t="s">
        <v>3</v>
      </c>
      <c r="C9" s="125" t="s">
        <v>279</v>
      </c>
      <c r="D9" s="125" t="s">
        <v>163</v>
      </c>
      <c r="E9" s="125" t="s">
        <v>34</v>
      </c>
      <c r="F9" s="125" t="s">
        <v>278</v>
      </c>
      <c r="G9" s="125" t="s">
        <v>277</v>
      </c>
      <c r="H9" s="125" t="s">
        <v>159</v>
      </c>
      <c r="I9" s="125" t="s">
        <v>276</v>
      </c>
      <c r="J9" s="125" t="s">
        <v>275</v>
      </c>
      <c r="K9" s="125" t="s">
        <v>274</v>
      </c>
      <c r="L9" s="125" t="s">
        <v>270</v>
      </c>
      <c r="V9" s="128"/>
      <c r="W9" s="127"/>
    </row>
    <row r="10" spans="2:23" ht="12.75">
      <c r="B10" s="313" t="s">
        <v>33</v>
      </c>
      <c r="C10" s="306">
        <v>0</v>
      </c>
      <c r="D10" s="306">
        <v>0</v>
      </c>
      <c r="E10" s="314" t="s">
        <v>161</v>
      </c>
      <c r="F10" s="312"/>
      <c r="G10" s="311">
        <v>0</v>
      </c>
      <c r="H10" s="305"/>
      <c r="I10" s="311">
        <v>0</v>
      </c>
      <c r="J10" s="310"/>
      <c r="K10" s="311">
        <f aca="true" t="shared" si="0" ref="K10:K19">D10+G10</f>
        <v>0</v>
      </c>
      <c r="L10" s="310"/>
      <c r="V10" s="128"/>
      <c r="W10" s="127"/>
    </row>
    <row r="11" spans="2:23" ht="12.75">
      <c r="B11" s="313" t="s">
        <v>32</v>
      </c>
      <c r="C11" s="303">
        <v>0</v>
      </c>
      <c r="D11" s="303">
        <v>0</v>
      </c>
      <c r="E11" s="312"/>
      <c r="F11" s="312"/>
      <c r="G11" s="311">
        <v>0</v>
      </c>
      <c r="H11" s="310"/>
      <c r="I11" s="311">
        <v>0</v>
      </c>
      <c r="J11" s="310"/>
      <c r="K11" s="311">
        <f t="shared" si="0"/>
        <v>0</v>
      </c>
      <c r="L11" s="310"/>
      <c r="V11" s="128"/>
      <c r="W11" s="127"/>
    </row>
    <row r="12" spans="2:23" ht="12.75">
      <c r="B12" s="313" t="s">
        <v>4</v>
      </c>
      <c r="C12" s="303">
        <v>0</v>
      </c>
      <c r="D12" s="303">
        <v>0</v>
      </c>
      <c r="E12" s="312"/>
      <c r="F12" s="312"/>
      <c r="G12" s="311">
        <v>0</v>
      </c>
      <c r="H12" s="310"/>
      <c r="I12" s="311">
        <v>0</v>
      </c>
      <c r="J12" s="310"/>
      <c r="K12" s="311">
        <f t="shared" si="0"/>
        <v>0</v>
      </c>
      <c r="L12" s="310"/>
      <c r="O12" s="129"/>
      <c r="V12" s="128"/>
      <c r="W12" s="127"/>
    </row>
    <row r="13" spans="2:23" ht="12.75">
      <c r="B13" s="313" t="s">
        <v>5</v>
      </c>
      <c r="C13" s="303">
        <v>0</v>
      </c>
      <c r="D13" s="303">
        <v>0</v>
      </c>
      <c r="E13" s="312"/>
      <c r="F13" s="312"/>
      <c r="G13" s="311">
        <v>0</v>
      </c>
      <c r="H13" s="310"/>
      <c r="I13" s="311">
        <v>0</v>
      </c>
      <c r="J13" s="310"/>
      <c r="K13" s="311">
        <f t="shared" si="0"/>
        <v>0</v>
      </c>
      <c r="L13" s="310"/>
      <c r="V13" s="128"/>
      <c r="W13" s="127"/>
    </row>
    <row r="14" spans="2:12" ht="12.75">
      <c r="B14" s="313" t="s">
        <v>11</v>
      </c>
      <c r="C14" s="303">
        <v>0</v>
      </c>
      <c r="D14" s="303">
        <v>0</v>
      </c>
      <c r="E14" s="312"/>
      <c r="F14" s="312"/>
      <c r="G14" s="311">
        <v>0</v>
      </c>
      <c r="H14" s="310"/>
      <c r="I14" s="311">
        <v>0</v>
      </c>
      <c r="J14" s="310"/>
      <c r="K14" s="311">
        <f t="shared" si="0"/>
        <v>0</v>
      </c>
      <c r="L14" s="310"/>
    </row>
    <row r="15" spans="2:12" ht="12.75">
      <c r="B15" s="313" t="s">
        <v>12</v>
      </c>
      <c r="C15" s="303">
        <v>0</v>
      </c>
      <c r="D15" s="303">
        <v>0</v>
      </c>
      <c r="E15" s="312"/>
      <c r="F15" s="312"/>
      <c r="G15" s="311">
        <v>0</v>
      </c>
      <c r="H15" s="310"/>
      <c r="I15" s="311">
        <v>0</v>
      </c>
      <c r="J15" s="310"/>
      <c r="K15" s="311">
        <f t="shared" si="0"/>
        <v>0</v>
      </c>
      <c r="L15" s="310"/>
    </row>
    <row r="16" spans="2:12" ht="12.75">
      <c r="B16" s="313" t="s">
        <v>13</v>
      </c>
      <c r="C16" s="303">
        <v>0</v>
      </c>
      <c r="D16" s="303">
        <v>0</v>
      </c>
      <c r="E16" s="312"/>
      <c r="F16" s="312"/>
      <c r="G16" s="311">
        <v>0</v>
      </c>
      <c r="H16" s="310"/>
      <c r="I16" s="311">
        <v>0</v>
      </c>
      <c r="J16" s="310"/>
      <c r="K16" s="311">
        <f t="shared" si="0"/>
        <v>0</v>
      </c>
      <c r="L16" s="310"/>
    </row>
    <row r="17" spans="2:12" ht="12.75">
      <c r="B17" s="313" t="s">
        <v>14</v>
      </c>
      <c r="C17" s="303">
        <v>0</v>
      </c>
      <c r="D17" s="303">
        <v>0</v>
      </c>
      <c r="E17" s="312"/>
      <c r="F17" s="312"/>
      <c r="G17" s="311">
        <v>0</v>
      </c>
      <c r="H17" s="310"/>
      <c r="I17" s="311">
        <v>0</v>
      </c>
      <c r="J17" s="310"/>
      <c r="K17" s="311">
        <f t="shared" si="0"/>
        <v>0</v>
      </c>
      <c r="L17" s="310"/>
    </row>
    <row r="18" spans="2:12" ht="12.75">
      <c r="B18" s="313" t="s">
        <v>15</v>
      </c>
      <c r="C18" s="303">
        <v>0</v>
      </c>
      <c r="D18" s="303">
        <v>0</v>
      </c>
      <c r="E18" s="312"/>
      <c r="F18" s="312"/>
      <c r="G18" s="311">
        <v>0</v>
      </c>
      <c r="H18" s="310"/>
      <c r="I18" s="311">
        <v>0</v>
      </c>
      <c r="J18" s="310"/>
      <c r="K18" s="311">
        <f t="shared" si="0"/>
        <v>0</v>
      </c>
      <c r="L18" s="310"/>
    </row>
    <row r="19" spans="2:12" ht="12.75">
      <c r="B19" s="313" t="s">
        <v>16</v>
      </c>
      <c r="C19" s="303">
        <v>0</v>
      </c>
      <c r="D19" s="303">
        <v>0</v>
      </c>
      <c r="E19" s="312"/>
      <c r="F19" s="312"/>
      <c r="G19" s="311">
        <v>0</v>
      </c>
      <c r="H19" s="310"/>
      <c r="I19" s="311">
        <v>0</v>
      </c>
      <c r="J19" s="310"/>
      <c r="K19" s="311">
        <f t="shared" si="0"/>
        <v>0</v>
      </c>
      <c r="L19" s="310"/>
    </row>
    <row r="20" spans="2:12" ht="12.75">
      <c r="B20" s="123" t="s">
        <v>40</v>
      </c>
      <c r="C20" s="122">
        <f>SUM(C10:C19)</f>
        <v>0</v>
      </c>
      <c r="D20" s="122">
        <f>SUM(D10:D19)</f>
        <v>0</v>
      </c>
      <c r="E20" s="122"/>
      <c r="F20" s="122"/>
      <c r="G20" s="122">
        <f>SUM(G10:G19)</f>
        <v>0</v>
      </c>
      <c r="H20" s="122"/>
      <c r="I20" s="122">
        <f>SUM(I10:I19)</f>
        <v>0</v>
      </c>
      <c r="J20" s="122"/>
      <c r="K20" s="122">
        <f>SUM(K10:K19)</f>
        <v>0</v>
      </c>
      <c r="L20" s="122"/>
    </row>
    <row r="25" spans="2:9" ht="15">
      <c r="B25" s="309" t="s">
        <v>35</v>
      </c>
      <c r="C25" s="308"/>
      <c r="D25" s="308"/>
      <c r="E25" s="308"/>
      <c r="F25" s="308"/>
      <c r="G25" s="308"/>
      <c r="H25" s="308"/>
      <c r="I25" s="307"/>
    </row>
    <row r="26" spans="2:9" ht="75.75" customHeight="1">
      <c r="B26" s="125" t="s">
        <v>160</v>
      </c>
      <c r="C26" s="125" t="s">
        <v>273</v>
      </c>
      <c r="D26" s="461" t="s">
        <v>163</v>
      </c>
      <c r="E26" s="462"/>
      <c r="F26" s="124" t="s">
        <v>272</v>
      </c>
      <c r="G26" s="125" t="s">
        <v>159</v>
      </c>
      <c r="H26" s="125" t="s">
        <v>271</v>
      </c>
      <c r="I26" s="125" t="s">
        <v>270</v>
      </c>
    </row>
    <row r="27" spans="2:9" ht="12.75">
      <c r="B27" s="304"/>
      <c r="C27" s="306">
        <v>0</v>
      </c>
      <c r="D27" s="463">
        <v>0</v>
      </c>
      <c r="E27" s="464"/>
      <c r="F27" s="301">
        <v>0</v>
      </c>
      <c r="G27" s="305"/>
      <c r="H27" s="301">
        <f>D27+F27</f>
        <v>0</v>
      </c>
      <c r="I27" s="300"/>
    </row>
    <row r="28" spans="2:9" ht="12.75">
      <c r="B28" s="304"/>
      <c r="C28" s="303">
        <v>0</v>
      </c>
      <c r="D28" s="463">
        <v>0</v>
      </c>
      <c r="E28" s="464"/>
      <c r="F28" s="301">
        <v>0</v>
      </c>
      <c r="G28" s="302"/>
      <c r="H28" s="301">
        <f>D28+F28</f>
        <v>0</v>
      </c>
      <c r="I28" s="300"/>
    </row>
    <row r="29" spans="2:9" ht="12.75">
      <c r="B29" s="304"/>
      <c r="C29" s="303">
        <v>0</v>
      </c>
      <c r="D29" s="463">
        <v>0</v>
      </c>
      <c r="E29" s="464"/>
      <c r="F29" s="301">
        <v>0</v>
      </c>
      <c r="G29" s="302"/>
      <c r="H29" s="301">
        <f>D29+F29</f>
        <v>0</v>
      </c>
      <c r="I29" s="300"/>
    </row>
    <row r="30" spans="2:9" ht="12.75">
      <c r="B30" s="304"/>
      <c r="C30" s="303">
        <v>0</v>
      </c>
      <c r="D30" s="463">
        <v>0</v>
      </c>
      <c r="E30" s="464"/>
      <c r="F30" s="301">
        <v>0</v>
      </c>
      <c r="G30" s="302"/>
      <c r="H30" s="301">
        <f>D30+F30</f>
        <v>0</v>
      </c>
      <c r="I30" s="300"/>
    </row>
    <row r="31" spans="2:9" ht="12.75">
      <c r="B31" s="123" t="s">
        <v>40</v>
      </c>
      <c r="C31" s="122">
        <f>SUM(C27:C30)</f>
        <v>0</v>
      </c>
      <c r="D31" s="474">
        <f>SUM(D27:E30)</f>
        <v>0</v>
      </c>
      <c r="E31" s="475"/>
      <c r="F31" s="122">
        <f>SUM(F27:F30)</f>
        <v>0</v>
      </c>
      <c r="G31" s="122"/>
      <c r="H31" s="122">
        <f>SUM(H27:H30)</f>
        <v>0</v>
      </c>
      <c r="I31" s="122"/>
    </row>
    <row r="33" spans="2:5" ht="12.75">
      <c r="B33" s="121" t="s">
        <v>31</v>
      </c>
      <c r="C33" s="120"/>
      <c r="D33" s="120"/>
      <c r="E33" s="119"/>
    </row>
    <row r="34" spans="2:5" ht="12.75">
      <c r="B34" s="468"/>
      <c r="C34" s="469"/>
      <c r="D34" s="469"/>
      <c r="E34" s="470"/>
    </row>
    <row r="35" spans="2:5" ht="12.75">
      <c r="B35" s="468"/>
      <c r="C35" s="469"/>
      <c r="D35" s="469"/>
      <c r="E35" s="470"/>
    </row>
    <row r="36" spans="2:5" ht="12.75">
      <c r="B36" s="468"/>
      <c r="C36" s="469"/>
      <c r="D36" s="469"/>
      <c r="E36" s="470"/>
    </row>
    <row r="37" spans="2:5" ht="12.75">
      <c r="B37" s="471"/>
      <c r="C37" s="472"/>
      <c r="D37" s="472"/>
      <c r="E37" s="473"/>
    </row>
  </sheetData>
  <sheetProtection password="EE35" sheet="1" objects="1" scenarios="1" selectLockedCells="1"/>
  <mergeCells count="9">
    <mergeCell ref="C5:D5"/>
    <mergeCell ref="D26:E26"/>
    <mergeCell ref="D27:E27"/>
    <mergeCell ref="I7:K7"/>
    <mergeCell ref="B34:E37"/>
    <mergeCell ref="D28:E28"/>
    <mergeCell ref="D29:E29"/>
    <mergeCell ref="D30:E30"/>
    <mergeCell ref="D31:E31"/>
  </mergeCells>
  <dataValidations count="11">
    <dataValidation allowBlank="1" showInputMessage="1" showErrorMessage="1" promptTitle="OHJE" prompt="Määritä tähän toteutuneiden lomarahojen osuus tehtävän kustannuksista" sqref="I10"/>
    <dataValidation allowBlank="1" showInputMessage="1" showErrorMessage="1" promptTitle="OHJE" prompt="Kirjaa tähän aikaisemmissa maksatushakemuksissa hyväksytyt kustannukset henkilötasolla." sqref="D10 D27:E27"/>
    <dataValidation allowBlank="1" showInputMessage="1" showErrorMessage="1" promptTitle="OHJE" prompt="Kirjaa tähän budjetoidut henkilöstökustannukset henkilötasolla." sqref="C10 C27"/>
    <dataValidation allowBlank="1" showInputMessage="1" showErrorMessage="1" promptTitle="OHJE" prompt="Hankkeen tukikelpoisia muita henkilöstökuluja ovat esimerkiksi ulkomaanedustuksen lakisääteiset korvaukset. " sqref="B25:B26"/>
    <dataValidation allowBlank="1" showInputMessage="1" showErrorMessage="1" promptTitle="OHJE" prompt="Kirjaa tähän muut lakisääteiset henkilöstökustannukset." sqref="B27"/>
    <dataValidation allowBlank="1" showInputMessage="1" showErrorMessage="1" promptTitle="OHJE" prompt="Voit halutessasi antaa lisätietoja hankkeen henkilöstökustannuksiin liittyen." sqref="B34:E37"/>
    <dataValidation errorStyle="warning" allowBlank="1" showInputMessage="1" showErrorMessage="1" errorTitle="fadsfasd" error="fadfdsaffadsfdsa" sqref="F11:F19 C11:D19 C28:C30"/>
    <dataValidation allowBlank="1" showInputMessage="1" showErrorMessage="1" promptTitle="OHJE" prompt="Kirjoita tähän tehtävän raportoitujen kustannusten kirjanpidon tositenumerot pääkirjasta. Yhteys raportoitujen kustannusten ja pääkirjan välillä tulee olla yksiselitteinen. Tarkentavia merkintöjä voit tehdä liitteenä toimitettavaan pääkirjanotteeseen." sqref="G27 H10"/>
    <dataValidation errorStyle="warning" allowBlank="1" showInputMessage="1" showErrorMessage="1" promptTitle="OHJE" prompt="Ilmoita tässä kuukausien/tuntien toteutunut lukumäärä." errorTitle="fadsfasd" error="fadfdsaffadsfdsa" sqref="F10"/>
    <dataValidation allowBlank="1" showErrorMessage="1" promptTitle="OHJE" prompt="Kirjatkaa tähän lomaraha kahden desimaalin tarkkuudella." sqref="H11:I19 G10:G19 J10:L19"/>
    <dataValidation type="list" allowBlank="1" showInputMessage="1" showErrorMessage="1" sqref="E10:E19">
      <formula1>"Kuukausipalkka, Tuntipalkka,"</formula1>
    </dataValidation>
  </dataValidations>
  <printOptions/>
  <pageMargins left="0.7" right="0.7" top="0.75" bottom="0.75" header="0.3" footer="0.3"/>
  <pageSetup fitToHeight="1" fitToWidth="1" horizontalDpi="600" verticalDpi="600" orientation="landscape" paperSize="9" scale="75"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B3:M60"/>
  <sheetViews>
    <sheetView showGridLines="0" zoomScalePageLayoutView="0" workbookViewId="0" topLeftCell="B1">
      <selection activeCell="B23" sqref="B23"/>
    </sheetView>
  </sheetViews>
  <sheetFormatPr defaultColWidth="9.140625" defaultRowHeight="12.75"/>
  <cols>
    <col min="1" max="1" width="2.57421875" style="133" customWidth="1"/>
    <col min="2" max="2" width="20.00390625" style="133" customWidth="1"/>
    <col min="3" max="4" width="19.00390625" style="133" customWidth="1"/>
    <col min="5" max="5" width="29.57421875" style="133" customWidth="1"/>
    <col min="6" max="6" width="21.00390625" style="118" customWidth="1"/>
    <col min="7" max="8" width="23.57421875" style="118" customWidth="1"/>
    <col min="9" max="9" width="26.28125" style="118" customWidth="1"/>
    <col min="10" max="10" width="18.8515625" style="133" customWidth="1"/>
    <col min="11" max="12" width="26.28125" style="133" customWidth="1"/>
    <col min="13" max="13" width="37.28125" style="133" customWidth="1"/>
    <col min="14" max="16384" width="9.140625" style="133" customWidth="1"/>
  </cols>
  <sheetData>
    <row r="1" ht="12.75"/>
    <row r="2" ht="12.75"/>
    <row r="3" ht="12.75">
      <c r="M3" s="485" t="s">
        <v>285</v>
      </c>
    </row>
    <row r="4" s="118" customFormat="1" ht="12.75" customHeight="1">
      <c r="M4" s="486"/>
    </row>
    <row r="5" spans="2:13" s="118" customFormat="1" ht="12.75" customHeight="1" hidden="1">
      <c r="B5" s="132" t="str">
        <f>'[2]Talousosio perustiedot'!B10</f>
        <v>Hankkeen nimi</v>
      </c>
      <c r="C5" s="324"/>
      <c r="D5" s="323"/>
      <c r="E5" s="323"/>
      <c r="F5" s="323"/>
      <c r="G5" s="323"/>
      <c r="H5" s="323"/>
      <c r="I5" s="323"/>
      <c r="J5" s="322"/>
      <c r="M5" s="486"/>
    </row>
    <row r="6" spans="10:13" ht="12.75">
      <c r="J6" s="134"/>
      <c r="M6" s="486"/>
    </row>
    <row r="7" spans="2:13" ht="15" customHeight="1">
      <c r="B7" s="5" t="s">
        <v>10</v>
      </c>
      <c r="C7" s="135"/>
      <c r="D7" s="135"/>
      <c r="E7" s="7"/>
      <c r="F7" s="6"/>
      <c r="G7" s="6"/>
      <c r="H7" s="6"/>
      <c r="I7" s="6" t="s">
        <v>7</v>
      </c>
      <c r="J7" s="136">
        <f>SUM(H12:H53)</f>
        <v>0</v>
      </c>
      <c r="M7" s="486"/>
    </row>
    <row r="8" s="118" customFormat="1" ht="12.75">
      <c r="M8" s="486"/>
    </row>
    <row r="9" spans="2:13" s="118" customFormat="1" ht="12.75">
      <c r="B9" s="137" t="s">
        <v>22</v>
      </c>
      <c r="C9" s="476"/>
      <c r="D9" s="477"/>
      <c r="E9" s="477"/>
      <c r="F9" s="477"/>
      <c r="G9" s="477"/>
      <c r="H9" s="477"/>
      <c r="I9" s="477"/>
      <c r="J9" s="478"/>
      <c r="M9" s="487"/>
    </row>
    <row r="10" s="118" customFormat="1" ht="12.75">
      <c r="J10" s="138"/>
    </row>
    <row r="11" spans="2:13" s="118" customFormat="1" ht="75">
      <c r="B11" s="139" t="s">
        <v>36</v>
      </c>
      <c r="C11" s="139" t="s">
        <v>114</v>
      </c>
      <c r="D11" s="139" t="s">
        <v>284</v>
      </c>
      <c r="E11" s="139" t="s">
        <v>0</v>
      </c>
      <c r="F11" s="139" t="s">
        <v>162</v>
      </c>
      <c r="G11" s="125" t="s">
        <v>163</v>
      </c>
      <c r="H11" s="125" t="s">
        <v>164</v>
      </c>
      <c r="I11" s="139" t="s">
        <v>283</v>
      </c>
      <c r="J11" s="125" t="s">
        <v>282</v>
      </c>
      <c r="K11" s="139" t="s">
        <v>270</v>
      </c>
      <c r="L11" s="321"/>
      <c r="M11" s="125" t="s">
        <v>281</v>
      </c>
    </row>
    <row r="12" spans="2:13" s="118" customFormat="1" ht="12.75" customHeight="1">
      <c r="B12" s="140"/>
      <c r="C12" s="141"/>
      <c r="D12" s="141"/>
      <c r="E12" s="140"/>
      <c r="F12" s="142">
        <v>0</v>
      </c>
      <c r="G12" s="142">
        <v>0</v>
      </c>
      <c r="H12" s="144">
        <v>0</v>
      </c>
      <c r="I12" s="143"/>
      <c r="J12" s="144">
        <f aca="true" t="shared" si="0" ref="J12:J53">G12+H12</f>
        <v>0</v>
      </c>
      <c r="K12" s="143"/>
      <c r="L12" s="319"/>
      <c r="M12" s="320">
        <f>J7+G12+G13+G14+G15+G16+G17+G18+G19+G20+G21+G22+G23+G24+G25+G26+G27+G28++G29+G30+G31+G32+G33+G34+G35+G36+G37+G38+G39+G40+G41+G42+G43+G44+G45+G46+G47+G48+G49+G50</f>
        <v>0</v>
      </c>
    </row>
    <row r="13" spans="2:13" s="118" customFormat="1" ht="12.75" customHeight="1">
      <c r="B13" s="140"/>
      <c r="C13" s="141"/>
      <c r="D13" s="141"/>
      <c r="E13" s="145"/>
      <c r="F13" s="142">
        <v>0</v>
      </c>
      <c r="G13" s="142">
        <v>0</v>
      </c>
      <c r="H13" s="142">
        <v>0</v>
      </c>
      <c r="I13" s="143"/>
      <c r="J13" s="144">
        <f t="shared" si="0"/>
        <v>0</v>
      </c>
      <c r="K13" s="143"/>
      <c r="L13" s="319"/>
      <c r="M13" s="133"/>
    </row>
    <row r="14" spans="2:12" s="118" customFormat="1" ht="12.75" customHeight="1">
      <c r="B14" s="140"/>
      <c r="C14" s="141"/>
      <c r="D14" s="141"/>
      <c r="E14" s="145"/>
      <c r="F14" s="142">
        <v>0</v>
      </c>
      <c r="G14" s="142">
        <v>0</v>
      </c>
      <c r="H14" s="142">
        <v>0</v>
      </c>
      <c r="I14" s="143"/>
      <c r="J14" s="144">
        <f t="shared" si="0"/>
        <v>0</v>
      </c>
      <c r="K14" s="143"/>
      <c r="L14" s="319"/>
    </row>
    <row r="15" spans="2:12" ht="12.75" customHeight="1">
      <c r="B15" s="140"/>
      <c r="C15" s="141"/>
      <c r="D15" s="141"/>
      <c r="E15" s="145"/>
      <c r="F15" s="142">
        <v>0</v>
      </c>
      <c r="G15" s="142">
        <v>0</v>
      </c>
      <c r="H15" s="142">
        <v>0</v>
      </c>
      <c r="I15" s="143"/>
      <c r="J15" s="144">
        <f t="shared" si="0"/>
        <v>0</v>
      </c>
      <c r="K15" s="143"/>
      <c r="L15" s="319"/>
    </row>
    <row r="16" spans="2:12" ht="12.75" customHeight="1">
      <c r="B16" s="140"/>
      <c r="C16" s="141"/>
      <c r="D16" s="141"/>
      <c r="E16" s="145"/>
      <c r="F16" s="142">
        <v>0</v>
      </c>
      <c r="G16" s="142">
        <v>0</v>
      </c>
      <c r="H16" s="142">
        <v>0</v>
      </c>
      <c r="I16" s="143"/>
      <c r="J16" s="144">
        <f t="shared" si="0"/>
        <v>0</v>
      </c>
      <c r="K16" s="143"/>
      <c r="L16" s="319"/>
    </row>
    <row r="17" spans="2:12" ht="12.75" customHeight="1">
      <c r="B17" s="140"/>
      <c r="C17" s="141"/>
      <c r="D17" s="141"/>
      <c r="E17" s="145"/>
      <c r="F17" s="142">
        <v>0</v>
      </c>
      <c r="G17" s="142">
        <v>0</v>
      </c>
      <c r="H17" s="142">
        <v>0</v>
      </c>
      <c r="I17" s="143"/>
      <c r="J17" s="144">
        <f t="shared" si="0"/>
        <v>0</v>
      </c>
      <c r="K17" s="143"/>
      <c r="L17" s="319"/>
    </row>
    <row r="18" spans="2:12" ht="12.75" customHeight="1">
      <c r="B18" s="140"/>
      <c r="C18" s="141"/>
      <c r="D18" s="141"/>
      <c r="E18" s="145"/>
      <c r="F18" s="142">
        <v>0</v>
      </c>
      <c r="G18" s="142">
        <v>0</v>
      </c>
      <c r="H18" s="142">
        <v>0</v>
      </c>
      <c r="I18" s="143"/>
      <c r="J18" s="144">
        <f t="shared" si="0"/>
        <v>0</v>
      </c>
      <c r="K18" s="143"/>
      <c r="L18" s="319"/>
    </row>
    <row r="19" spans="2:12" ht="12.75" customHeight="1">
      <c r="B19" s="140"/>
      <c r="C19" s="141"/>
      <c r="D19" s="141"/>
      <c r="E19" s="145"/>
      <c r="F19" s="142">
        <v>0</v>
      </c>
      <c r="G19" s="142">
        <v>0</v>
      </c>
      <c r="H19" s="142">
        <v>0</v>
      </c>
      <c r="I19" s="143"/>
      <c r="J19" s="144">
        <f t="shared" si="0"/>
        <v>0</v>
      </c>
      <c r="K19" s="143"/>
      <c r="L19" s="319"/>
    </row>
    <row r="20" spans="2:12" ht="12.75" customHeight="1">
      <c r="B20" s="140"/>
      <c r="C20" s="141"/>
      <c r="D20" s="141"/>
      <c r="E20" s="145"/>
      <c r="F20" s="142">
        <v>0</v>
      </c>
      <c r="G20" s="142">
        <v>0</v>
      </c>
      <c r="H20" s="142">
        <v>0</v>
      </c>
      <c r="I20" s="143"/>
      <c r="J20" s="144">
        <f t="shared" si="0"/>
        <v>0</v>
      </c>
      <c r="K20" s="143"/>
      <c r="L20" s="319"/>
    </row>
    <row r="21" spans="2:12" ht="12.75" customHeight="1">
      <c r="B21" s="140"/>
      <c r="C21" s="141"/>
      <c r="D21" s="141"/>
      <c r="E21" s="145"/>
      <c r="F21" s="142">
        <v>0</v>
      </c>
      <c r="G21" s="142">
        <v>0</v>
      </c>
      <c r="H21" s="142">
        <v>0</v>
      </c>
      <c r="I21" s="143"/>
      <c r="J21" s="144">
        <f t="shared" si="0"/>
        <v>0</v>
      </c>
      <c r="K21" s="143"/>
      <c r="L21" s="319"/>
    </row>
    <row r="22" spans="2:12" ht="12.75" customHeight="1">
      <c r="B22" s="140"/>
      <c r="C22" s="141"/>
      <c r="D22" s="141"/>
      <c r="E22" s="145"/>
      <c r="F22" s="142">
        <v>0</v>
      </c>
      <c r="G22" s="142">
        <v>0</v>
      </c>
      <c r="H22" s="142">
        <v>0</v>
      </c>
      <c r="I22" s="143"/>
      <c r="J22" s="144">
        <f t="shared" si="0"/>
        <v>0</v>
      </c>
      <c r="K22" s="143"/>
      <c r="L22" s="319"/>
    </row>
    <row r="23" spans="2:12" ht="12.75" customHeight="1">
      <c r="B23" s="140"/>
      <c r="C23" s="141"/>
      <c r="D23" s="141"/>
      <c r="E23" s="145"/>
      <c r="F23" s="142">
        <v>0</v>
      </c>
      <c r="G23" s="142">
        <v>0</v>
      </c>
      <c r="H23" s="142">
        <v>0</v>
      </c>
      <c r="I23" s="143"/>
      <c r="J23" s="144">
        <f t="shared" si="0"/>
        <v>0</v>
      </c>
      <c r="K23" s="143"/>
      <c r="L23" s="319"/>
    </row>
    <row r="24" spans="2:12" ht="12.75" customHeight="1">
      <c r="B24" s="140"/>
      <c r="C24" s="141"/>
      <c r="D24" s="141"/>
      <c r="E24" s="145"/>
      <c r="F24" s="142">
        <v>0</v>
      </c>
      <c r="G24" s="142">
        <v>0</v>
      </c>
      <c r="H24" s="142">
        <v>0</v>
      </c>
      <c r="I24" s="143"/>
      <c r="J24" s="144">
        <f t="shared" si="0"/>
        <v>0</v>
      </c>
      <c r="K24" s="143"/>
      <c r="L24" s="319"/>
    </row>
    <row r="25" spans="2:12" ht="12.75" customHeight="1">
      <c r="B25" s="140"/>
      <c r="C25" s="141"/>
      <c r="D25" s="141"/>
      <c r="E25" s="145"/>
      <c r="F25" s="142">
        <v>0</v>
      </c>
      <c r="G25" s="142">
        <v>0</v>
      </c>
      <c r="H25" s="142">
        <v>0</v>
      </c>
      <c r="I25" s="143"/>
      <c r="J25" s="144">
        <f t="shared" si="0"/>
        <v>0</v>
      </c>
      <c r="K25" s="143"/>
      <c r="L25" s="319"/>
    </row>
    <row r="26" spans="2:12" ht="12.75" customHeight="1">
      <c r="B26" s="140"/>
      <c r="C26" s="141"/>
      <c r="D26" s="141"/>
      <c r="E26" s="145"/>
      <c r="F26" s="142">
        <v>0</v>
      </c>
      <c r="G26" s="142">
        <v>0</v>
      </c>
      <c r="H26" s="142">
        <v>0</v>
      </c>
      <c r="I26" s="143"/>
      <c r="J26" s="144">
        <f t="shared" si="0"/>
        <v>0</v>
      </c>
      <c r="K26" s="143"/>
      <c r="L26" s="319"/>
    </row>
    <row r="27" spans="2:12" ht="12.75" customHeight="1">
      <c r="B27" s="140"/>
      <c r="C27" s="141"/>
      <c r="D27" s="141"/>
      <c r="E27" s="145"/>
      <c r="F27" s="142">
        <v>0</v>
      </c>
      <c r="G27" s="142">
        <v>0</v>
      </c>
      <c r="H27" s="142">
        <v>0</v>
      </c>
      <c r="I27" s="143"/>
      <c r="J27" s="144">
        <f t="shared" si="0"/>
        <v>0</v>
      </c>
      <c r="K27" s="143"/>
      <c r="L27" s="319"/>
    </row>
    <row r="28" spans="2:12" ht="12.75" customHeight="1">
      <c r="B28" s="140"/>
      <c r="C28" s="141"/>
      <c r="D28" s="141"/>
      <c r="E28" s="145"/>
      <c r="F28" s="142">
        <v>0</v>
      </c>
      <c r="G28" s="142">
        <v>0</v>
      </c>
      <c r="H28" s="142">
        <v>0</v>
      </c>
      <c r="I28" s="143"/>
      <c r="J28" s="144">
        <f t="shared" si="0"/>
        <v>0</v>
      </c>
      <c r="K28" s="143"/>
      <c r="L28" s="319"/>
    </row>
    <row r="29" spans="2:12" ht="12.75" customHeight="1">
      <c r="B29" s="140"/>
      <c r="C29" s="141"/>
      <c r="D29" s="141"/>
      <c r="E29" s="145"/>
      <c r="F29" s="142">
        <v>0</v>
      </c>
      <c r="G29" s="142">
        <v>0</v>
      </c>
      <c r="H29" s="142">
        <v>0</v>
      </c>
      <c r="I29" s="143"/>
      <c r="J29" s="144">
        <f t="shared" si="0"/>
        <v>0</v>
      </c>
      <c r="K29" s="143"/>
      <c r="L29" s="319"/>
    </row>
    <row r="30" spans="2:12" ht="12.75" customHeight="1">
      <c r="B30" s="140"/>
      <c r="C30" s="141"/>
      <c r="D30" s="141"/>
      <c r="E30" s="145"/>
      <c r="F30" s="142">
        <v>0</v>
      </c>
      <c r="G30" s="142">
        <v>0</v>
      </c>
      <c r="H30" s="142">
        <v>0</v>
      </c>
      <c r="I30" s="143"/>
      <c r="J30" s="144">
        <f t="shared" si="0"/>
        <v>0</v>
      </c>
      <c r="K30" s="143"/>
      <c r="L30" s="319"/>
    </row>
    <row r="31" spans="2:12" ht="12.75" customHeight="1">
      <c r="B31" s="140"/>
      <c r="C31" s="141"/>
      <c r="D31" s="141"/>
      <c r="E31" s="145"/>
      <c r="F31" s="142">
        <v>0</v>
      </c>
      <c r="G31" s="142">
        <v>0</v>
      </c>
      <c r="H31" s="142">
        <v>0</v>
      </c>
      <c r="I31" s="143"/>
      <c r="J31" s="144">
        <f t="shared" si="0"/>
        <v>0</v>
      </c>
      <c r="K31" s="143"/>
      <c r="L31" s="319"/>
    </row>
    <row r="32" spans="2:12" ht="12.75" customHeight="1">
      <c r="B32" s="140"/>
      <c r="C32" s="141"/>
      <c r="D32" s="141"/>
      <c r="E32" s="145"/>
      <c r="F32" s="142">
        <v>0</v>
      </c>
      <c r="G32" s="142">
        <v>0</v>
      </c>
      <c r="H32" s="142">
        <v>0</v>
      </c>
      <c r="I32" s="143"/>
      <c r="J32" s="144">
        <f t="shared" si="0"/>
        <v>0</v>
      </c>
      <c r="K32" s="143"/>
      <c r="L32" s="319"/>
    </row>
    <row r="33" spans="2:12" ht="12.75" customHeight="1">
      <c r="B33" s="140"/>
      <c r="C33" s="141"/>
      <c r="D33" s="141"/>
      <c r="E33" s="145"/>
      <c r="F33" s="142">
        <v>0</v>
      </c>
      <c r="G33" s="142">
        <v>0</v>
      </c>
      <c r="H33" s="142">
        <v>0</v>
      </c>
      <c r="I33" s="143"/>
      <c r="J33" s="144">
        <f t="shared" si="0"/>
        <v>0</v>
      </c>
      <c r="K33" s="143"/>
      <c r="L33" s="319"/>
    </row>
    <row r="34" spans="2:12" ht="12.75" customHeight="1">
      <c r="B34" s="140"/>
      <c r="C34" s="141"/>
      <c r="D34" s="141"/>
      <c r="E34" s="145"/>
      <c r="F34" s="142">
        <v>0</v>
      </c>
      <c r="G34" s="142">
        <v>0</v>
      </c>
      <c r="H34" s="142">
        <v>0</v>
      </c>
      <c r="I34" s="143"/>
      <c r="J34" s="144">
        <f t="shared" si="0"/>
        <v>0</v>
      </c>
      <c r="K34" s="143"/>
      <c r="L34" s="319"/>
    </row>
    <row r="35" spans="2:12" ht="12.75" customHeight="1">
      <c r="B35" s="140"/>
      <c r="C35" s="141"/>
      <c r="D35" s="141"/>
      <c r="E35" s="145"/>
      <c r="F35" s="142">
        <v>0</v>
      </c>
      <c r="G35" s="142">
        <v>0</v>
      </c>
      <c r="H35" s="142">
        <v>0</v>
      </c>
      <c r="I35" s="143"/>
      <c r="J35" s="144">
        <f t="shared" si="0"/>
        <v>0</v>
      </c>
      <c r="K35" s="143"/>
      <c r="L35" s="319"/>
    </row>
    <row r="36" spans="2:12" ht="12.75" customHeight="1">
      <c r="B36" s="140"/>
      <c r="C36" s="141"/>
      <c r="D36" s="141"/>
      <c r="E36" s="145"/>
      <c r="F36" s="142">
        <v>0</v>
      </c>
      <c r="G36" s="142">
        <v>0</v>
      </c>
      <c r="H36" s="142">
        <v>0</v>
      </c>
      <c r="I36" s="143"/>
      <c r="J36" s="144">
        <f t="shared" si="0"/>
        <v>0</v>
      </c>
      <c r="K36" s="143"/>
      <c r="L36" s="319"/>
    </row>
    <row r="37" spans="2:12" ht="12.75" customHeight="1">
      <c r="B37" s="140"/>
      <c r="C37" s="141"/>
      <c r="D37" s="141"/>
      <c r="E37" s="145"/>
      <c r="F37" s="142">
        <v>0</v>
      </c>
      <c r="G37" s="142">
        <v>0</v>
      </c>
      <c r="H37" s="142">
        <v>0</v>
      </c>
      <c r="I37" s="143"/>
      <c r="J37" s="144">
        <f t="shared" si="0"/>
        <v>0</v>
      </c>
      <c r="K37" s="143"/>
      <c r="L37" s="319"/>
    </row>
    <row r="38" spans="2:12" ht="12.75" customHeight="1">
      <c r="B38" s="140"/>
      <c r="C38" s="141"/>
      <c r="D38" s="141"/>
      <c r="E38" s="145"/>
      <c r="F38" s="142">
        <v>0</v>
      </c>
      <c r="G38" s="142">
        <v>0</v>
      </c>
      <c r="H38" s="142">
        <v>0</v>
      </c>
      <c r="I38" s="143"/>
      <c r="J38" s="144">
        <f t="shared" si="0"/>
        <v>0</v>
      </c>
      <c r="K38" s="143"/>
      <c r="L38" s="319"/>
    </row>
    <row r="39" spans="2:12" ht="12.75" customHeight="1">
      <c r="B39" s="140"/>
      <c r="C39" s="141"/>
      <c r="D39" s="141"/>
      <c r="E39" s="145"/>
      <c r="F39" s="142">
        <v>0</v>
      </c>
      <c r="G39" s="142">
        <v>0</v>
      </c>
      <c r="H39" s="142">
        <v>0</v>
      </c>
      <c r="I39" s="143"/>
      <c r="J39" s="144">
        <f t="shared" si="0"/>
        <v>0</v>
      </c>
      <c r="K39" s="143"/>
      <c r="L39" s="319"/>
    </row>
    <row r="40" spans="2:12" ht="12.75" customHeight="1">
      <c r="B40" s="140"/>
      <c r="C40" s="141"/>
      <c r="D40" s="141"/>
      <c r="E40" s="145"/>
      <c r="F40" s="142">
        <v>0</v>
      </c>
      <c r="G40" s="142">
        <v>0</v>
      </c>
      <c r="H40" s="142">
        <v>0</v>
      </c>
      <c r="I40" s="143"/>
      <c r="J40" s="144">
        <f t="shared" si="0"/>
        <v>0</v>
      </c>
      <c r="K40" s="143"/>
      <c r="L40" s="319"/>
    </row>
    <row r="41" spans="2:12" ht="12.75" customHeight="1">
      <c r="B41" s="140"/>
      <c r="C41" s="141"/>
      <c r="D41" s="141"/>
      <c r="E41" s="145"/>
      <c r="F41" s="142">
        <v>0</v>
      </c>
      <c r="G41" s="142">
        <v>0</v>
      </c>
      <c r="H41" s="142">
        <v>0</v>
      </c>
      <c r="I41" s="143"/>
      <c r="J41" s="144">
        <f t="shared" si="0"/>
        <v>0</v>
      </c>
      <c r="K41" s="143"/>
      <c r="L41" s="319"/>
    </row>
    <row r="42" spans="2:12" ht="12.75" customHeight="1">
      <c r="B42" s="140"/>
      <c r="C42" s="141"/>
      <c r="D42" s="141"/>
      <c r="E42" s="145"/>
      <c r="F42" s="142">
        <v>0</v>
      </c>
      <c r="G42" s="142">
        <v>0</v>
      </c>
      <c r="H42" s="142">
        <v>0</v>
      </c>
      <c r="I42" s="143"/>
      <c r="J42" s="144">
        <f t="shared" si="0"/>
        <v>0</v>
      </c>
      <c r="K42" s="143"/>
      <c r="L42" s="319"/>
    </row>
    <row r="43" spans="2:12" ht="12.75" customHeight="1">
      <c r="B43" s="140"/>
      <c r="C43" s="141"/>
      <c r="D43" s="141"/>
      <c r="E43" s="145"/>
      <c r="F43" s="142">
        <v>0</v>
      </c>
      <c r="G43" s="142">
        <v>0</v>
      </c>
      <c r="H43" s="142">
        <v>0</v>
      </c>
      <c r="I43" s="143"/>
      <c r="J43" s="144">
        <f t="shared" si="0"/>
        <v>0</v>
      </c>
      <c r="K43" s="143"/>
      <c r="L43" s="319"/>
    </row>
    <row r="44" spans="2:12" ht="12.75" customHeight="1">
      <c r="B44" s="140"/>
      <c r="C44" s="141"/>
      <c r="D44" s="141"/>
      <c r="E44" s="145"/>
      <c r="F44" s="142">
        <v>0</v>
      </c>
      <c r="G44" s="142">
        <v>0</v>
      </c>
      <c r="H44" s="142">
        <v>0</v>
      </c>
      <c r="I44" s="143"/>
      <c r="J44" s="144">
        <f t="shared" si="0"/>
        <v>0</v>
      </c>
      <c r="K44" s="143"/>
      <c r="L44" s="319"/>
    </row>
    <row r="45" spans="2:12" ht="12.75" customHeight="1">
      <c r="B45" s="140"/>
      <c r="C45" s="141"/>
      <c r="D45" s="141"/>
      <c r="E45" s="145"/>
      <c r="F45" s="142">
        <v>0</v>
      </c>
      <c r="G45" s="142">
        <v>0</v>
      </c>
      <c r="H45" s="142">
        <v>0</v>
      </c>
      <c r="I45" s="143"/>
      <c r="J45" s="144">
        <f t="shared" si="0"/>
        <v>0</v>
      </c>
      <c r="K45" s="143"/>
      <c r="L45" s="319"/>
    </row>
    <row r="46" spans="2:12" ht="12.75" customHeight="1">
      <c r="B46" s="140"/>
      <c r="C46" s="141"/>
      <c r="D46" s="141"/>
      <c r="E46" s="145"/>
      <c r="F46" s="142">
        <v>0</v>
      </c>
      <c r="G46" s="142">
        <v>0</v>
      </c>
      <c r="H46" s="142">
        <v>0</v>
      </c>
      <c r="I46" s="143"/>
      <c r="J46" s="144">
        <f t="shared" si="0"/>
        <v>0</v>
      </c>
      <c r="K46" s="143"/>
      <c r="L46" s="319"/>
    </row>
    <row r="47" spans="2:12" ht="12.75" customHeight="1">
      <c r="B47" s="140"/>
      <c r="C47" s="141"/>
      <c r="D47" s="141"/>
      <c r="E47" s="145"/>
      <c r="F47" s="142">
        <v>0</v>
      </c>
      <c r="G47" s="142">
        <v>0</v>
      </c>
      <c r="H47" s="142">
        <v>0</v>
      </c>
      <c r="I47" s="143"/>
      <c r="J47" s="144">
        <f t="shared" si="0"/>
        <v>0</v>
      </c>
      <c r="K47" s="143"/>
      <c r="L47" s="319"/>
    </row>
    <row r="48" spans="2:12" ht="12.75" customHeight="1">
      <c r="B48" s="140"/>
      <c r="C48" s="141"/>
      <c r="D48" s="141"/>
      <c r="E48" s="145"/>
      <c r="F48" s="142">
        <v>0</v>
      </c>
      <c r="G48" s="142">
        <v>0</v>
      </c>
      <c r="H48" s="142">
        <v>0</v>
      </c>
      <c r="I48" s="143"/>
      <c r="J48" s="144">
        <f t="shared" si="0"/>
        <v>0</v>
      </c>
      <c r="K48" s="143"/>
      <c r="L48" s="319"/>
    </row>
    <row r="49" spans="2:12" ht="12.75" customHeight="1">
      <c r="B49" s="140"/>
      <c r="C49" s="141"/>
      <c r="D49" s="141"/>
      <c r="E49" s="145"/>
      <c r="F49" s="142">
        <v>0</v>
      </c>
      <c r="G49" s="142">
        <v>0</v>
      </c>
      <c r="H49" s="142">
        <v>0</v>
      </c>
      <c r="I49" s="143"/>
      <c r="J49" s="144">
        <f t="shared" si="0"/>
        <v>0</v>
      </c>
      <c r="K49" s="143"/>
      <c r="L49" s="319"/>
    </row>
    <row r="50" spans="2:12" ht="12.75" customHeight="1">
      <c r="B50" s="140"/>
      <c r="C50" s="141"/>
      <c r="D50" s="141"/>
      <c r="E50" s="145"/>
      <c r="F50" s="142">
        <v>0</v>
      </c>
      <c r="G50" s="142">
        <v>0</v>
      </c>
      <c r="H50" s="142">
        <v>0</v>
      </c>
      <c r="I50" s="143"/>
      <c r="J50" s="144">
        <f t="shared" si="0"/>
        <v>0</v>
      </c>
      <c r="K50" s="143"/>
      <c r="L50" s="319"/>
    </row>
    <row r="51" spans="2:12" ht="12.75" customHeight="1">
      <c r="B51" s="140"/>
      <c r="C51" s="141"/>
      <c r="D51" s="141"/>
      <c r="E51" s="145"/>
      <c r="F51" s="142">
        <v>0</v>
      </c>
      <c r="G51" s="142">
        <v>0</v>
      </c>
      <c r="H51" s="142">
        <v>0</v>
      </c>
      <c r="I51" s="143"/>
      <c r="J51" s="144">
        <f t="shared" si="0"/>
        <v>0</v>
      </c>
      <c r="K51" s="143"/>
      <c r="L51" s="319"/>
    </row>
    <row r="52" spans="2:12" ht="12.75" customHeight="1">
      <c r="B52" s="140"/>
      <c r="C52" s="141"/>
      <c r="D52" s="141"/>
      <c r="E52" s="145"/>
      <c r="F52" s="142">
        <v>0</v>
      </c>
      <c r="G52" s="142">
        <v>0</v>
      </c>
      <c r="H52" s="142">
        <v>0</v>
      </c>
      <c r="I52" s="143"/>
      <c r="J52" s="144">
        <f t="shared" si="0"/>
        <v>0</v>
      </c>
      <c r="K52" s="143"/>
      <c r="L52" s="319"/>
    </row>
    <row r="53" spans="2:12" ht="12.75" customHeight="1">
      <c r="B53" s="140"/>
      <c r="C53" s="141"/>
      <c r="D53" s="141"/>
      <c r="E53" s="145"/>
      <c r="F53" s="142">
        <v>0</v>
      </c>
      <c r="G53" s="142">
        <v>0</v>
      </c>
      <c r="H53" s="142">
        <v>0</v>
      </c>
      <c r="I53" s="143"/>
      <c r="J53" s="144">
        <f t="shared" si="0"/>
        <v>0</v>
      </c>
      <c r="K53" s="143"/>
      <c r="L53" s="319"/>
    </row>
    <row r="54" ht="12.75" customHeight="1"/>
    <row r="55" ht="12.75" customHeight="1"/>
    <row r="56" spans="2:9" ht="12.75" customHeight="1">
      <c r="B56" s="146" t="s">
        <v>31</v>
      </c>
      <c r="C56" s="147"/>
      <c r="D56" s="147"/>
      <c r="E56" s="147"/>
      <c r="F56" s="119"/>
      <c r="G56" s="148"/>
      <c r="H56" s="148"/>
      <c r="I56" s="148"/>
    </row>
    <row r="57" spans="2:9" ht="12.75">
      <c r="B57" s="479"/>
      <c r="C57" s="480"/>
      <c r="D57" s="480"/>
      <c r="E57" s="480"/>
      <c r="F57" s="481"/>
      <c r="G57" s="318"/>
      <c r="H57" s="318"/>
      <c r="I57" s="318"/>
    </row>
    <row r="58" spans="2:9" ht="12.75">
      <c r="B58" s="479"/>
      <c r="C58" s="480"/>
      <c r="D58" s="480"/>
      <c r="E58" s="480"/>
      <c r="F58" s="481"/>
      <c r="G58" s="318"/>
      <c r="H58" s="318"/>
      <c r="I58" s="318"/>
    </row>
    <row r="59" spans="2:9" ht="12.75">
      <c r="B59" s="479"/>
      <c r="C59" s="480"/>
      <c r="D59" s="480"/>
      <c r="E59" s="480"/>
      <c r="F59" s="481"/>
      <c r="G59" s="318"/>
      <c r="H59" s="318"/>
      <c r="I59" s="318"/>
    </row>
    <row r="60" spans="2:9" ht="12.75">
      <c r="B60" s="482"/>
      <c r="C60" s="483"/>
      <c r="D60" s="483"/>
      <c r="E60" s="483"/>
      <c r="F60" s="484"/>
      <c r="G60" s="318"/>
      <c r="H60" s="318"/>
      <c r="I60" s="318"/>
    </row>
  </sheetData>
  <sheetProtection password="EE35" sheet="1" objects="1" scenarios="1" selectLockedCells="1"/>
  <mergeCells count="3">
    <mergeCell ref="C9:J9"/>
    <mergeCell ref="B57:F60"/>
    <mergeCell ref="M3:M9"/>
  </mergeCells>
  <dataValidations count="12">
    <dataValidation allowBlank="1" showInputMessage="1" showErrorMessage="1" promptTitle="OHJE" prompt="Anna selvitys käyttöasteen toteumasta hankkeessa." sqref="D12"/>
    <dataValidation allowBlank="1" showInputMessage="1" showErrorMessage="1" promptTitle="OHJE:" prompt="Määritä tähän kustannuslajikohtaisesti toteutuneet kustannukset raportointijaksolla.&#10;" sqref="H12"/>
    <dataValidation allowBlank="1" showInputMessage="1" showErrorMessage="1" promptTitle="OHJE" prompt="Anna tässä lisätietoja toteutuneista kustannuksista." sqref="B57:F60"/>
    <dataValidation type="list" allowBlank="1" showInputMessage="1" showErrorMessage="1" sqref="B13:B53">
      <formula1>"Käyttö- ja kiinteä omaisuus, Ostopalvelut,Aineet, tarvikkeet ja muut kustannukset, Matkakustannukset (15% malli), Yksikkökustannus"</formula1>
    </dataValidation>
    <dataValidation allowBlank="1" showInputMessage="1" showErrorMessage="1" promptTitle="OHJE" prompt="Kirjoita tähän raportoitujen kustannusten kirjanpidon tositenumerot pääkirjasta. Yhteys raportoitujen kustannusten ja pääkirjan välillä tulee olla yksiselitteinen. Tarkentavia merkintöjä voit tehdä liitteenä toimitettavaan pääkirjanotteeseen." sqref="I12 K12"/>
    <dataValidation allowBlank="1" showInputMessage="1" showErrorMessage="1" promptTitle="OHJE" prompt="Kirjaa tähän aikaisemmissa maksatushakemuksissa hyväksytyt kustannukset kustannuslajitasolla." sqref="G12"/>
    <dataValidation allowBlank="1" showInputMessage="1" showErrorMessage="1" promptTitle="OHJE" prompt="Kirjaa kustannuksen selite." sqref="E12"/>
    <dataValidation allowBlank="1" showInputMessage="1" showErrorMessage="1" promptTitle="OHJE" prompt="Määritä käyttö- ja kiinteä omaisuus-kustannuslajille todellinen käyttöaste. Muille kustannuslajeille merkitse käyttöasteeksi 100." sqref="C12"/>
    <dataValidation type="list" allowBlank="1" showInputMessage="1" showErrorMessage="1" promptTitle="OHJE" prompt="Valitse alasvetovalikosta kustannusta määrittävä kustannuslaji. " sqref="B12">
      <formula1>"Käyttö- ja kiinteä omaisuus, Ostopalvelut,Aineet, tarvikkeet ja muut kustannukset, Matkakustannukset (15% malli), Yksikkökustannus"</formula1>
    </dataValidation>
    <dataValidation allowBlank="1" showInputMessage="1" showErrorMessage="1" promptTitle="OHJE" prompt="Voit halutessasi antaa lisätietoja hanketoimintojen kustannuksiin liittyen." sqref="G57:I60"/>
    <dataValidation allowBlank="1" showInputMessage="1" showErrorMessage="1" promptTitle="OHJE" prompt="Kirjaa tähän budjetoidut kustannukset kustannuslajitasolla." sqref="F12"/>
    <dataValidation allowBlank="1" showInputMessage="1" showErrorMessage="1" promptTitle="OHJE" prompt="Kirjaa budetin toiminto-välilehdille hakemuslomakkeelle kirjaamasi toiminnot yksi kerrallaan." sqref="J10"/>
  </dataValidations>
  <printOptions/>
  <pageMargins left="0.7" right="0.7" top="0.75" bottom="0.75" header="0.3" footer="0.3"/>
  <pageSetup fitToHeight="1" fitToWidth="1" horizontalDpi="600" verticalDpi="600" orientation="portrait" paperSize="9" scale="5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Sillanpää Elina SM</dc:creator>
  <cp:keywords/>
  <dc:description/>
  <cp:lastModifiedBy>Lyytikäinen Sonja SM</cp:lastModifiedBy>
  <cp:lastPrinted>2015-06-26T05:55:32Z</cp:lastPrinted>
  <dcterms:created xsi:type="dcterms:W3CDTF">2012-01-20T13:50:27Z</dcterms:created>
  <dcterms:modified xsi:type="dcterms:W3CDTF">2016-08-01T11:32:32Z</dcterms:modified>
  <cp:category/>
  <cp:version/>
  <cp:contentType/>
  <cp:contentStatus/>
</cp:coreProperties>
</file>